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入学考试成绩汇总表" sheetId="1" r:id="rId1"/>
    <sheet name="Sheet2" sheetId="2" r:id="rId2"/>
    <sheet name="Sheet3" sheetId="3" r:id="rId3"/>
  </sheets>
  <definedNames>
    <definedName name="_xlnm._FilterDatabase" localSheetId="0" hidden="1">'入学考试成绩汇总表'!$A$2:$K$110</definedName>
    <definedName name="_xlnm.Print_Titles" localSheetId="0">'入学考试成绩汇总表'!$2:$2</definedName>
  </definedNames>
  <calcPr fullCalcOnLoad="1"/>
</workbook>
</file>

<file path=xl/sharedStrings.xml><?xml version="1.0" encoding="utf-8"?>
<sst xmlns="http://schemas.openxmlformats.org/spreadsheetml/2006/main" count="235" uniqueCount="163">
  <si>
    <t>序号</t>
  </si>
  <si>
    <t>姓名</t>
  </si>
  <si>
    <t>初试总分</t>
  </si>
  <si>
    <t>初试/1.5</t>
  </si>
  <si>
    <t>初试30%</t>
  </si>
  <si>
    <t>理论</t>
  </si>
  <si>
    <t>理论30%</t>
  </si>
  <si>
    <t>技能</t>
  </si>
  <si>
    <t>复试总分</t>
  </si>
  <si>
    <t>总分</t>
  </si>
  <si>
    <t>排名</t>
  </si>
  <si>
    <t>注：总成绩=初试成绩/1.5×30%+复试成绩×70%</t>
  </si>
  <si>
    <t>说明：此表仅为目前现有成绩排序，最后录取名单根据研究生院政治考试结果和教育部招生指标确定。若有并列成绩，根据招生指标，初试成绩较高者优先录取。</t>
  </si>
  <si>
    <t>许皓</t>
  </si>
  <si>
    <t>李根林</t>
  </si>
  <si>
    <t>徐景文</t>
  </si>
  <si>
    <t>乔术鑫</t>
  </si>
  <si>
    <t>高聪</t>
  </si>
  <si>
    <t>刘润泽</t>
  </si>
  <si>
    <t>柳怀东</t>
  </si>
  <si>
    <t>窦开云</t>
  </si>
  <si>
    <t>余崇</t>
  </si>
  <si>
    <t>林振国</t>
  </si>
  <si>
    <t>吴志猛</t>
  </si>
  <si>
    <t>刘茜</t>
  </si>
  <si>
    <t>李康</t>
  </si>
  <si>
    <t>张磊</t>
  </si>
  <si>
    <t>吴家宁</t>
  </si>
  <si>
    <t>李婷</t>
  </si>
  <si>
    <t>方清捷</t>
  </si>
  <si>
    <t>赖志晖</t>
  </si>
  <si>
    <t>黄朱婷</t>
  </si>
  <si>
    <t>谢建魁</t>
  </si>
  <si>
    <t>郑伟</t>
  </si>
  <si>
    <t>邓婕</t>
  </si>
  <si>
    <t>吴淑珍</t>
  </si>
  <si>
    <t>戴元兴</t>
  </si>
  <si>
    <t>池帮灿</t>
  </si>
  <si>
    <t>邱雅敏</t>
  </si>
  <si>
    <t>毛春雷</t>
  </si>
  <si>
    <t>董秋桂</t>
  </si>
  <si>
    <t>张毅川</t>
  </si>
  <si>
    <t>康玉江</t>
  </si>
  <si>
    <t>吴小凯</t>
  </si>
  <si>
    <t>吴梅青</t>
  </si>
  <si>
    <t>罗丹</t>
  </si>
  <si>
    <t>张炳川</t>
  </si>
  <si>
    <t>黄明浩</t>
  </si>
  <si>
    <t>叶敬城</t>
  </si>
  <si>
    <t>郭羽程</t>
  </si>
  <si>
    <t>洪虹</t>
  </si>
  <si>
    <t>康兆春</t>
  </si>
  <si>
    <t>郑建文</t>
  </si>
  <si>
    <t>周菊</t>
  </si>
  <si>
    <t>于秀明</t>
  </si>
  <si>
    <t>张玉金</t>
  </si>
  <si>
    <t>石发胤</t>
  </si>
  <si>
    <t>魏各顺</t>
  </si>
  <si>
    <t>陈想</t>
  </si>
  <si>
    <t>黄从亮</t>
  </si>
  <si>
    <t>吴耿华</t>
  </si>
  <si>
    <t>陈建成</t>
  </si>
  <si>
    <t>俞杰</t>
  </si>
  <si>
    <t>林浩</t>
  </si>
  <si>
    <t>田爱玲</t>
  </si>
  <si>
    <t>林进清</t>
  </si>
  <si>
    <t>钟少敏</t>
  </si>
  <si>
    <t>刘清清</t>
  </si>
  <si>
    <t>王玉婷</t>
  </si>
  <si>
    <t>梁金豹</t>
  </si>
  <si>
    <t>丁小昀</t>
  </si>
  <si>
    <t>刘炳南</t>
  </si>
  <si>
    <t>陈少云</t>
  </si>
  <si>
    <t>郭宁兵</t>
  </si>
  <si>
    <t>马玲</t>
  </si>
  <si>
    <t>廖志成</t>
  </si>
  <si>
    <t>戴越强</t>
  </si>
  <si>
    <t>叶风瑾</t>
  </si>
  <si>
    <t>黄建秋</t>
  </si>
  <si>
    <t>张军军</t>
  </si>
  <si>
    <t>汤重胜</t>
  </si>
  <si>
    <t>连欣欣</t>
  </si>
  <si>
    <t>何寄峤</t>
  </si>
  <si>
    <t>张超</t>
  </si>
  <si>
    <t>程俊</t>
  </si>
  <si>
    <t>陈军</t>
  </si>
  <si>
    <t>吴帅国</t>
  </si>
  <si>
    <t>高勇</t>
  </si>
  <si>
    <t>唐佳洁</t>
  </si>
  <si>
    <t>黄丽萍</t>
  </si>
  <si>
    <t>卢景值</t>
  </si>
  <si>
    <t>文东玲</t>
  </si>
  <si>
    <t>杨紫艳</t>
  </si>
  <si>
    <t>张万祥</t>
  </si>
  <si>
    <t>廖帮进</t>
  </si>
  <si>
    <t>包必存</t>
  </si>
  <si>
    <t>杨武</t>
  </si>
  <si>
    <t>张妮灵</t>
  </si>
  <si>
    <t>兰建萍</t>
  </si>
  <si>
    <t>陈燕</t>
  </si>
  <si>
    <t>黄碧琼</t>
  </si>
  <si>
    <t>黄颖祺</t>
  </si>
  <si>
    <t>刘春椿</t>
  </si>
  <si>
    <t>康梅红</t>
  </si>
  <si>
    <t>郑社彬</t>
  </si>
  <si>
    <t>刘泽峰</t>
  </si>
  <si>
    <t>黄海容</t>
  </si>
  <si>
    <t>吴慧佳</t>
  </si>
  <si>
    <t>康梅英</t>
  </si>
  <si>
    <t>孙洋</t>
  </si>
  <si>
    <t>邓福权</t>
  </si>
  <si>
    <t>卢海艳</t>
  </si>
  <si>
    <t>梁美容</t>
  </si>
  <si>
    <t>骆伟堂</t>
  </si>
  <si>
    <t>黄华兵</t>
  </si>
  <si>
    <t>林跃辉</t>
  </si>
  <si>
    <t>孙倩</t>
  </si>
  <si>
    <t>王景振</t>
  </si>
  <si>
    <t>吴小铭</t>
  </si>
  <si>
    <t>谢家民</t>
  </si>
  <si>
    <t>任静</t>
  </si>
  <si>
    <t>67</t>
  </si>
  <si>
    <t>73</t>
  </si>
  <si>
    <t>76</t>
  </si>
  <si>
    <t>69</t>
  </si>
  <si>
    <t>93</t>
  </si>
  <si>
    <t>75</t>
  </si>
  <si>
    <t>71</t>
  </si>
  <si>
    <t>90</t>
  </si>
  <si>
    <t>66</t>
  </si>
  <si>
    <t>85</t>
  </si>
  <si>
    <t>101</t>
  </si>
  <si>
    <t>81</t>
  </si>
  <si>
    <t>68</t>
  </si>
  <si>
    <t>70</t>
  </si>
  <si>
    <t>74</t>
  </si>
  <si>
    <t>114</t>
  </si>
  <si>
    <t>98</t>
  </si>
  <si>
    <t>79</t>
  </si>
  <si>
    <t>89</t>
  </si>
  <si>
    <t>65</t>
  </si>
  <si>
    <t>83</t>
  </si>
  <si>
    <t>78</t>
  </si>
  <si>
    <t>82</t>
  </si>
  <si>
    <t>104</t>
  </si>
  <si>
    <t>91</t>
  </si>
  <si>
    <t>64</t>
  </si>
  <si>
    <t>63</t>
  </si>
  <si>
    <t>84</t>
  </si>
  <si>
    <t>77</t>
  </si>
  <si>
    <t>95</t>
  </si>
  <si>
    <t>102</t>
  </si>
  <si>
    <t>86</t>
  </si>
  <si>
    <t>116</t>
  </si>
  <si>
    <t>87</t>
  </si>
  <si>
    <t>92</t>
  </si>
  <si>
    <t>107</t>
  </si>
  <si>
    <t>94</t>
  </si>
  <si>
    <t>111</t>
  </si>
  <si>
    <t>122</t>
  </si>
  <si>
    <t>80</t>
  </si>
  <si>
    <t>2015年在职攻读体育硕士专业学位研究生入学考试成绩汇总表</t>
  </si>
  <si>
    <t>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</si>
</sst>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97">
      <selection activeCell="H118" sqref="H118"/>
    </sheetView>
  </sheetViews>
  <sheetFormatPr defaultColWidth="9.00390625" defaultRowHeight="14.25"/>
  <cols>
    <col min="1" max="1" width="7.875" style="1" bestFit="1" customWidth="1"/>
    <col min="2" max="3" width="10.00390625" style="1" bestFit="1" customWidth="1"/>
    <col min="4" max="4" width="10.25390625" style="7" bestFit="1" customWidth="1"/>
    <col min="5" max="5" width="13.375" style="8" bestFit="1" customWidth="1"/>
    <col min="6" max="6" width="10.00390625" style="8" bestFit="1" customWidth="1"/>
    <col min="7" max="7" width="13.375" style="8" bestFit="1" customWidth="1"/>
    <col min="8" max="8" width="10.00390625" style="8" bestFit="1" customWidth="1"/>
    <col min="9" max="9" width="14.25390625" style="8" bestFit="1" customWidth="1"/>
    <col min="10" max="11" width="10.00390625" style="1" bestFit="1" customWidth="1"/>
    <col min="12" max="16384" width="9.00390625" style="1" customWidth="1"/>
  </cols>
  <sheetData>
    <row r="1" spans="1:11" ht="18.75" customHeight="1">
      <c r="A1" s="19" t="s">
        <v>161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1.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6" t="s">
        <v>9</v>
      </c>
      <c r="K2" s="6" t="s">
        <v>10</v>
      </c>
    </row>
    <row r="3" spans="1:11" s="12" customFormat="1" ht="14.25" customHeight="1">
      <c r="A3" s="14">
        <v>100</v>
      </c>
      <c r="B3" s="15" t="s">
        <v>89</v>
      </c>
      <c r="C3" s="16" t="s">
        <v>159</v>
      </c>
      <c r="D3" s="3">
        <f aca="true" t="shared" si="0" ref="D3:D34">C3/1.5</f>
        <v>81.33333333333333</v>
      </c>
      <c r="E3" s="5">
        <f aca="true" t="shared" si="1" ref="E3:E34">D3*0.3</f>
        <v>24.4</v>
      </c>
      <c r="F3" s="5">
        <v>78</v>
      </c>
      <c r="G3" s="5">
        <f aca="true" t="shared" si="2" ref="G3:G34">F3*0.3</f>
        <v>23.4</v>
      </c>
      <c r="H3" s="5">
        <v>40</v>
      </c>
      <c r="I3" s="5">
        <f aca="true" t="shared" si="3" ref="I3:I34">G3+H3</f>
        <v>63.4</v>
      </c>
      <c r="J3" s="2">
        <f aca="true" t="shared" si="4" ref="J3:J34">E3+I3</f>
        <v>87.8</v>
      </c>
      <c r="K3" s="5">
        <v>1</v>
      </c>
    </row>
    <row r="4" spans="1:11" ht="14.25">
      <c r="A4" s="14">
        <v>27</v>
      </c>
      <c r="B4" s="15" t="s">
        <v>34</v>
      </c>
      <c r="C4" s="16" t="s">
        <v>136</v>
      </c>
      <c r="D4" s="3">
        <f t="shared" si="0"/>
        <v>76</v>
      </c>
      <c r="E4" s="5">
        <f t="shared" si="1"/>
        <v>22.8</v>
      </c>
      <c r="F4" s="5">
        <v>77.5</v>
      </c>
      <c r="G4" s="5">
        <f t="shared" si="2"/>
        <v>23.25</v>
      </c>
      <c r="H4" s="5">
        <v>40</v>
      </c>
      <c r="I4" s="5">
        <f t="shared" si="3"/>
        <v>63.25</v>
      </c>
      <c r="J4" s="2">
        <f t="shared" si="4"/>
        <v>86.05</v>
      </c>
      <c r="K4" s="2">
        <v>2</v>
      </c>
    </row>
    <row r="5" spans="1:11" ht="14.25">
      <c r="A5" s="14">
        <v>37</v>
      </c>
      <c r="B5" s="15" t="s">
        <v>40</v>
      </c>
      <c r="C5" s="16" t="s">
        <v>144</v>
      </c>
      <c r="D5" s="3">
        <f t="shared" si="0"/>
        <v>69.33333333333333</v>
      </c>
      <c r="E5" s="5">
        <f t="shared" si="1"/>
        <v>20.799999999999997</v>
      </c>
      <c r="F5" s="5">
        <v>78.5</v>
      </c>
      <c r="G5" s="5">
        <f t="shared" si="2"/>
        <v>23.55</v>
      </c>
      <c r="H5" s="5">
        <v>40</v>
      </c>
      <c r="I5" s="5">
        <f t="shared" si="3"/>
        <v>63.55</v>
      </c>
      <c r="J5" s="2">
        <f t="shared" si="4"/>
        <v>84.35</v>
      </c>
      <c r="K5" s="5">
        <v>3</v>
      </c>
    </row>
    <row r="6" spans="1:11" ht="14.25">
      <c r="A6" s="14">
        <v>98</v>
      </c>
      <c r="B6" s="15" t="s">
        <v>87</v>
      </c>
      <c r="C6" s="16" t="s">
        <v>158</v>
      </c>
      <c r="D6" s="3">
        <f t="shared" si="0"/>
        <v>74</v>
      </c>
      <c r="E6" s="5">
        <f t="shared" si="1"/>
        <v>22.2</v>
      </c>
      <c r="F6" s="5">
        <v>73.5</v>
      </c>
      <c r="G6" s="5">
        <f t="shared" si="2"/>
        <v>22.05</v>
      </c>
      <c r="H6" s="5">
        <v>40</v>
      </c>
      <c r="I6" s="5">
        <f t="shared" si="3"/>
        <v>62.05</v>
      </c>
      <c r="J6" s="2">
        <f t="shared" si="4"/>
        <v>84.25</v>
      </c>
      <c r="K6" s="2">
        <v>4</v>
      </c>
    </row>
    <row r="7" spans="1:11" ht="14.25">
      <c r="A7" s="14">
        <v>90</v>
      </c>
      <c r="B7" s="15" t="s">
        <v>80</v>
      </c>
      <c r="C7" s="16" t="s">
        <v>156</v>
      </c>
      <c r="D7" s="3">
        <f t="shared" si="0"/>
        <v>71.33333333333333</v>
      </c>
      <c r="E7" s="5">
        <f t="shared" si="1"/>
        <v>21.4</v>
      </c>
      <c r="F7" s="5">
        <v>74</v>
      </c>
      <c r="G7" s="5">
        <f t="shared" si="2"/>
        <v>22.2</v>
      </c>
      <c r="H7" s="5">
        <v>40</v>
      </c>
      <c r="I7" s="5">
        <f t="shared" si="3"/>
        <v>62.2</v>
      </c>
      <c r="J7" s="2">
        <f t="shared" si="4"/>
        <v>83.6</v>
      </c>
      <c r="K7" s="5">
        <v>5</v>
      </c>
    </row>
    <row r="8" spans="1:11" ht="14.25">
      <c r="A8" s="14">
        <v>101</v>
      </c>
      <c r="B8" s="15" t="s">
        <v>90</v>
      </c>
      <c r="C8" s="16" t="s">
        <v>158</v>
      </c>
      <c r="D8" s="3">
        <f t="shared" si="0"/>
        <v>74</v>
      </c>
      <c r="E8" s="5">
        <f t="shared" si="1"/>
        <v>22.2</v>
      </c>
      <c r="F8" s="5">
        <v>67.5</v>
      </c>
      <c r="G8" s="5">
        <f t="shared" si="2"/>
        <v>20.25</v>
      </c>
      <c r="H8" s="5">
        <v>40</v>
      </c>
      <c r="I8" s="5">
        <f t="shared" si="3"/>
        <v>60.25</v>
      </c>
      <c r="J8" s="2">
        <f t="shared" si="4"/>
        <v>82.45</v>
      </c>
      <c r="K8" s="2">
        <v>6</v>
      </c>
    </row>
    <row r="9" spans="1:11" ht="14.25">
      <c r="A9" s="14">
        <v>93</v>
      </c>
      <c r="B9" s="15" t="s">
        <v>117</v>
      </c>
      <c r="C9" s="16" t="s">
        <v>137</v>
      </c>
      <c r="D9" s="3">
        <f t="shared" si="0"/>
        <v>65.33333333333333</v>
      </c>
      <c r="E9" s="5">
        <f t="shared" si="1"/>
        <v>19.599999999999998</v>
      </c>
      <c r="F9" s="5">
        <v>76</v>
      </c>
      <c r="G9" s="5">
        <f t="shared" si="2"/>
        <v>22.8</v>
      </c>
      <c r="H9" s="5">
        <v>40</v>
      </c>
      <c r="I9" s="5">
        <f t="shared" si="3"/>
        <v>62.8</v>
      </c>
      <c r="J9" s="2">
        <f t="shared" si="4"/>
        <v>82.39999999999999</v>
      </c>
      <c r="K9" s="5">
        <v>7</v>
      </c>
    </row>
    <row r="10" spans="1:11" ht="14.25">
      <c r="A10" s="14">
        <v>92</v>
      </c>
      <c r="B10" s="15" t="s">
        <v>82</v>
      </c>
      <c r="C10" s="16" t="s">
        <v>150</v>
      </c>
      <c r="D10" s="3">
        <f t="shared" si="0"/>
        <v>63.333333333333336</v>
      </c>
      <c r="E10" s="5">
        <f t="shared" si="1"/>
        <v>19</v>
      </c>
      <c r="F10" s="5">
        <v>76.5</v>
      </c>
      <c r="G10" s="5">
        <f t="shared" si="2"/>
        <v>22.95</v>
      </c>
      <c r="H10" s="5">
        <v>40</v>
      </c>
      <c r="I10" s="5">
        <f t="shared" si="3"/>
        <v>62.95</v>
      </c>
      <c r="J10" s="2">
        <f t="shared" si="4"/>
        <v>81.95</v>
      </c>
      <c r="K10" s="2">
        <v>8</v>
      </c>
    </row>
    <row r="11" spans="1:11" ht="14.25">
      <c r="A11" s="14">
        <v>80</v>
      </c>
      <c r="B11" s="15" t="s">
        <v>70</v>
      </c>
      <c r="C11" s="16" t="s">
        <v>153</v>
      </c>
      <c r="D11" s="3">
        <f t="shared" si="0"/>
        <v>77.33333333333333</v>
      </c>
      <c r="E11" s="5">
        <f t="shared" si="1"/>
        <v>23.2</v>
      </c>
      <c r="F11" s="5">
        <v>62</v>
      </c>
      <c r="G11" s="5">
        <f t="shared" si="2"/>
        <v>18.599999999999998</v>
      </c>
      <c r="H11" s="5">
        <v>40</v>
      </c>
      <c r="I11" s="5">
        <f t="shared" si="3"/>
        <v>58.599999999999994</v>
      </c>
      <c r="J11" s="2">
        <f t="shared" si="4"/>
        <v>81.8</v>
      </c>
      <c r="K11" s="5">
        <v>9</v>
      </c>
    </row>
    <row r="12" spans="1:11" ht="14.25">
      <c r="A12" s="14">
        <v>96</v>
      </c>
      <c r="B12" s="15" t="s">
        <v>85</v>
      </c>
      <c r="C12" s="16" t="s">
        <v>137</v>
      </c>
      <c r="D12" s="3">
        <f t="shared" si="0"/>
        <v>65.33333333333333</v>
      </c>
      <c r="E12" s="5">
        <f t="shared" si="1"/>
        <v>19.599999999999998</v>
      </c>
      <c r="F12" s="5">
        <v>73</v>
      </c>
      <c r="G12" s="5">
        <f t="shared" si="2"/>
        <v>21.9</v>
      </c>
      <c r="H12" s="5">
        <v>40</v>
      </c>
      <c r="I12" s="5">
        <f t="shared" si="3"/>
        <v>61.9</v>
      </c>
      <c r="J12" s="2">
        <f t="shared" si="4"/>
        <v>81.5</v>
      </c>
      <c r="K12" s="2">
        <v>10</v>
      </c>
    </row>
    <row r="13" spans="1:11" ht="14.25">
      <c r="A13" s="14">
        <v>99</v>
      </c>
      <c r="B13" s="15" t="s">
        <v>88</v>
      </c>
      <c r="C13" s="16" t="s">
        <v>137</v>
      </c>
      <c r="D13" s="3">
        <f t="shared" si="0"/>
        <v>65.33333333333333</v>
      </c>
      <c r="E13" s="5">
        <f t="shared" si="1"/>
        <v>19.599999999999998</v>
      </c>
      <c r="F13" s="5">
        <v>72.5</v>
      </c>
      <c r="G13" s="5">
        <f t="shared" si="2"/>
        <v>21.75</v>
      </c>
      <c r="H13" s="5">
        <v>40</v>
      </c>
      <c r="I13" s="5">
        <f t="shared" si="3"/>
        <v>61.75</v>
      </c>
      <c r="J13" s="2">
        <f t="shared" si="4"/>
        <v>81.35</v>
      </c>
      <c r="K13" s="5">
        <v>11</v>
      </c>
    </row>
    <row r="14" spans="1:11" ht="14.25">
      <c r="A14" s="14">
        <v>16</v>
      </c>
      <c r="B14" s="15" t="s">
        <v>26</v>
      </c>
      <c r="C14" s="16" t="s">
        <v>131</v>
      </c>
      <c r="D14" s="3">
        <f t="shared" si="0"/>
        <v>67.33333333333333</v>
      </c>
      <c r="E14" s="5">
        <f t="shared" si="1"/>
        <v>20.2</v>
      </c>
      <c r="F14" s="5">
        <v>70</v>
      </c>
      <c r="G14" s="5">
        <f t="shared" si="2"/>
        <v>21</v>
      </c>
      <c r="H14" s="5">
        <v>40</v>
      </c>
      <c r="I14" s="5">
        <f t="shared" si="3"/>
        <v>61</v>
      </c>
      <c r="J14" s="2">
        <f t="shared" si="4"/>
        <v>81.2</v>
      </c>
      <c r="K14" s="2">
        <v>12</v>
      </c>
    </row>
    <row r="15" spans="1:11" ht="14.25">
      <c r="A15" s="14">
        <v>74</v>
      </c>
      <c r="B15" s="15" t="s">
        <v>66</v>
      </c>
      <c r="C15" s="16" t="s">
        <v>151</v>
      </c>
      <c r="D15" s="3">
        <f t="shared" si="0"/>
        <v>68</v>
      </c>
      <c r="E15" s="5">
        <f t="shared" si="1"/>
        <v>20.4</v>
      </c>
      <c r="F15" s="5">
        <v>67</v>
      </c>
      <c r="G15" s="5">
        <f t="shared" si="2"/>
        <v>20.099999999999998</v>
      </c>
      <c r="H15" s="5">
        <v>40</v>
      </c>
      <c r="I15" s="5">
        <f t="shared" si="3"/>
        <v>60.099999999999994</v>
      </c>
      <c r="J15" s="2">
        <f t="shared" si="4"/>
        <v>80.5</v>
      </c>
      <c r="K15" s="5">
        <v>13</v>
      </c>
    </row>
    <row r="16" spans="1:11" ht="14.25">
      <c r="A16" s="14">
        <v>46</v>
      </c>
      <c r="B16" s="15" t="s">
        <v>49</v>
      </c>
      <c r="C16" s="16" t="s">
        <v>139</v>
      </c>
      <c r="D16" s="3">
        <f t="shared" si="0"/>
        <v>59.333333333333336</v>
      </c>
      <c r="E16" s="5">
        <f t="shared" si="1"/>
        <v>17.8</v>
      </c>
      <c r="F16" s="5">
        <v>73.5</v>
      </c>
      <c r="G16" s="5">
        <f t="shared" si="2"/>
        <v>22.05</v>
      </c>
      <c r="H16" s="5">
        <v>40</v>
      </c>
      <c r="I16" s="5">
        <f t="shared" si="3"/>
        <v>62.05</v>
      </c>
      <c r="J16" s="2">
        <f t="shared" si="4"/>
        <v>79.85</v>
      </c>
      <c r="K16" s="2">
        <v>14</v>
      </c>
    </row>
    <row r="17" spans="1:11" ht="14.25">
      <c r="A17" s="14">
        <v>62</v>
      </c>
      <c r="B17" s="15" t="s">
        <v>108</v>
      </c>
      <c r="C17" s="16" t="s">
        <v>150</v>
      </c>
      <c r="D17" s="3">
        <f t="shared" si="0"/>
        <v>63.333333333333336</v>
      </c>
      <c r="E17" s="5">
        <f t="shared" si="1"/>
        <v>19</v>
      </c>
      <c r="F17" s="5">
        <v>69.5</v>
      </c>
      <c r="G17" s="5">
        <f t="shared" si="2"/>
        <v>20.849999999999998</v>
      </c>
      <c r="H17" s="5">
        <v>40</v>
      </c>
      <c r="I17" s="5">
        <f t="shared" si="3"/>
        <v>60.849999999999994</v>
      </c>
      <c r="J17" s="2">
        <f t="shared" si="4"/>
        <v>79.85</v>
      </c>
      <c r="K17" s="5">
        <v>15</v>
      </c>
    </row>
    <row r="18" spans="1:11" ht="14.25">
      <c r="A18" s="14">
        <v>40</v>
      </c>
      <c r="B18" s="15" t="s">
        <v>43</v>
      </c>
      <c r="C18" s="16" t="s">
        <v>145</v>
      </c>
      <c r="D18" s="3">
        <f t="shared" si="0"/>
        <v>60.666666666666664</v>
      </c>
      <c r="E18" s="5">
        <f t="shared" si="1"/>
        <v>18.2</v>
      </c>
      <c r="F18" s="5">
        <v>71.5</v>
      </c>
      <c r="G18" s="5">
        <f t="shared" si="2"/>
        <v>21.45</v>
      </c>
      <c r="H18" s="5">
        <v>40</v>
      </c>
      <c r="I18" s="5">
        <f t="shared" si="3"/>
        <v>61.45</v>
      </c>
      <c r="J18" s="2">
        <f t="shared" si="4"/>
        <v>79.65</v>
      </c>
      <c r="K18" s="2">
        <v>16</v>
      </c>
    </row>
    <row r="19" spans="1:11" ht="14.25">
      <c r="A19" s="14">
        <v>6</v>
      </c>
      <c r="B19" s="15" t="s">
        <v>17</v>
      </c>
      <c r="C19" s="16" t="s">
        <v>125</v>
      </c>
      <c r="D19" s="3">
        <f t="shared" si="0"/>
        <v>62</v>
      </c>
      <c r="E19" s="5">
        <f t="shared" si="1"/>
        <v>18.599999999999998</v>
      </c>
      <c r="F19" s="5">
        <v>70</v>
      </c>
      <c r="G19" s="5">
        <f t="shared" si="2"/>
        <v>21</v>
      </c>
      <c r="H19" s="5">
        <v>40</v>
      </c>
      <c r="I19" s="5">
        <f t="shared" si="3"/>
        <v>61</v>
      </c>
      <c r="J19" s="2">
        <f t="shared" si="4"/>
        <v>79.6</v>
      </c>
      <c r="K19" s="5">
        <v>17</v>
      </c>
    </row>
    <row r="20" spans="1:11" ht="14.25">
      <c r="A20" s="14">
        <v>65</v>
      </c>
      <c r="B20" s="15" t="s">
        <v>110</v>
      </c>
      <c r="C20" s="16" t="s">
        <v>139</v>
      </c>
      <c r="D20" s="3">
        <f t="shared" si="0"/>
        <v>59.333333333333336</v>
      </c>
      <c r="E20" s="5">
        <f t="shared" si="1"/>
        <v>17.8</v>
      </c>
      <c r="F20" s="5">
        <v>71.5</v>
      </c>
      <c r="G20" s="5">
        <f t="shared" si="2"/>
        <v>21.45</v>
      </c>
      <c r="H20" s="5">
        <v>40</v>
      </c>
      <c r="I20" s="5">
        <f t="shared" si="3"/>
        <v>61.45</v>
      </c>
      <c r="J20" s="2">
        <f t="shared" si="4"/>
        <v>79.25</v>
      </c>
      <c r="K20" s="2">
        <v>18</v>
      </c>
    </row>
    <row r="21" spans="1:11" ht="14.25">
      <c r="A21" s="14">
        <v>28</v>
      </c>
      <c r="B21" s="15" t="s">
        <v>35</v>
      </c>
      <c r="C21" s="16" t="s">
        <v>137</v>
      </c>
      <c r="D21" s="3">
        <f t="shared" si="0"/>
        <v>65.33333333333333</v>
      </c>
      <c r="E21" s="5">
        <f t="shared" si="1"/>
        <v>19.599999999999998</v>
      </c>
      <c r="F21" s="5">
        <v>65</v>
      </c>
      <c r="G21" s="5">
        <f t="shared" si="2"/>
        <v>19.5</v>
      </c>
      <c r="H21" s="5">
        <v>40</v>
      </c>
      <c r="I21" s="5">
        <f t="shared" si="3"/>
        <v>59.5</v>
      </c>
      <c r="J21" s="2">
        <f t="shared" si="4"/>
        <v>79.1</v>
      </c>
      <c r="K21" s="5">
        <v>19</v>
      </c>
    </row>
    <row r="22" spans="1:11" ht="14.25">
      <c r="A22" s="14">
        <v>13</v>
      </c>
      <c r="B22" s="15" t="s">
        <v>24</v>
      </c>
      <c r="C22" s="16" t="s">
        <v>130</v>
      </c>
      <c r="D22" s="3">
        <f t="shared" si="0"/>
        <v>56.666666666666664</v>
      </c>
      <c r="E22" s="5">
        <f t="shared" si="1"/>
        <v>17</v>
      </c>
      <c r="F22" s="5">
        <v>73</v>
      </c>
      <c r="G22" s="5">
        <f t="shared" si="2"/>
        <v>21.9</v>
      </c>
      <c r="H22" s="5">
        <v>40</v>
      </c>
      <c r="I22" s="5">
        <f t="shared" si="3"/>
        <v>61.9</v>
      </c>
      <c r="J22" s="2">
        <f t="shared" si="4"/>
        <v>78.9</v>
      </c>
      <c r="K22" s="2">
        <v>20</v>
      </c>
    </row>
    <row r="23" spans="1:11" ht="14.25">
      <c r="A23" s="14">
        <v>56</v>
      </c>
      <c r="B23" s="15" t="s">
        <v>57</v>
      </c>
      <c r="C23" s="16" t="s">
        <v>148</v>
      </c>
      <c r="D23" s="3">
        <f t="shared" si="0"/>
        <v>56</v>
      </c>
      <c r="E23" s="5">
        <f t="shared" si="1"/>
        <v>16.8</v>
      </c>
      <c r="F23" s="5">
        <v>73.5</v>
      </c>
      <c r="G23" s="5">
        <f t="shared" si="2"/>
        <v>22.05</v>
      </c>
      <c r="H23" s="5">
        <v>40</v>
      </c>
      <c r="I23" s="5">
        <f t="shared" si="3"/>
        <v>62.05</v>
      </c>
      <c r="J23" s="2">
        <f t="shared" si="4"/>
        <v>78.85</v>
      </c>
      <c r="K23" s="5">
        <v>21</v>
      </c>
    </row>
    <row r="24" spans="1:11" ht="14.25">
      <c r="A24" s="14">
        <v>85</v>
      </c>
      <c r="B24" s="15" t="s">
        <v>75</v>
      </c>
      <c r="C24" s="16" t="s">
        <v>155</v>
      </c>
      <c r="D24" s="3">
        <f t="shared" si="0"/>
        <v>61.333333333333336</v>
      </c>
      <c r="E24" s="5">
        <f t="shared" si="1"/>
        <v>18.4</v>
      </c>
      <c r="F24" s="5">
        <v>67.5</v>
      </c>
      <c r="G24" s="5">
        <f t="shared" si="2"/>
        <v>20.25</v>
      </c>
      <c r="H24" s="5">
        <v>40</v>
      </c>
      <c r="I24" s="5">
        <f t="shared" si="3"/>
        <v>60.25</v>
      </c>
      <c r="J24" s="2">
        <f t="shared" si="4"/>
        <v>78.65</v>
      </c>
      <c r="K24" s="2">
        <v>22</v>
      </c>
    </row>
    <row r="25" spans="1:11" ht="14.25">
      <c r="A25" s="14">
        <v>15</v>
      </c>
      <c r="B25" s="15" t="s">
        <v>25</v>
      </c>
      <c r="C25" s="16" t="s">
        <v>123</v>
      </c>
      <c r="D25" s="3">
        <f t="shared" si="0"/>
        <v>50.666666666666664</v>
      </c>
      <c r="E25" s="5">
        <f t="shared" si="1"/>
        <v>15.2</v>
      </c>
      <c r="F25" s="5">
        <v>78</v>
      </c>
      <c r="G25" s="5">
        <f t="shared" si="2"/>
        <v>23.4</v>
      </c>
      <c r="H25" s="5">
        <v>40</v>
      </c>
      <c r="I25" s="5">
        <f t="shared" si="3"/>
        <v>63.4</v>
      </c>
      <c r="J25" s="2">
        <f t="shared" si="4"/>
        <v>78.6</v>
      </c>
      <c r="K25" s="5">
        <v>23</v>
      </c>
    </row>
    <row r="26" spans="1:11" ht="14.25">
      <c r="A26" s="14">
        <v>106</v>
      </c>
      <c r="B26" s="15" t="s">
        <v>93</v>
      </c>
      <c r="C26" s="16" t="s">
        <v>130</v>
      </c>
      <c r="D26" s="3">
        <f t="shared" si="0"/>
        <v>56.666666666666664</v>
      </c>
      <c r="E26" s="5">
        <f t="shared" si="1"/>
        <v>17</v>
      </c>
      <c r="F26" s="5">
        <v>72</v>
      </c>
      <c r="G26" s="5">
        <f t="shared" si="2"/>
        <v>21.599999999999998</v>
      </c>
      <c r="H26" s="5">
        <v>40</v>
      </c>
      <c r="I26" s="5">
        <f t="shared" si="3"/>
        <v>61.599999999999994</v>
      </c>
      <c r="J26" s="2">
        <f t="shared" si="4"/>
        <v>78.6</v>
      </c>
      <c r="K26" s="2">
        <v>24</v>
      </c>
    </row>
    <row r="27" spans="1:11" ht="14.25">
      <c r="A27" s="14">
        <v>79</v>
      </c>
      <c r="B27" s="15" t="s">
        <v>69</v>
      </c>
      <c r="C27" s="16" t="s">
        <v>152</v>
      </c>
      <c r="D27" s="3">
        <f t="shared" si="0"/>
        <v>57.333333333333336</v>
      </c>
      <c r="E27" s="5">
        <f t="shared" si="1"/>
        <v>17.2</v>
      </c>
      <c r="F27" s="5">
        <v>71</v>
      </c>
      <c r="G27" s="5">
        <f t="shared" si="2"/>
        <v>21.3</v>
      </c>
      <c r="H27" s="5">
        <v>40</v>
      </c>
      <c r="I27" s="5">
        <f t="shared" si="3"/>
        <v>61.3</v>
      </c>
      <c r="J27" s="2">
        <f t="shared" si="4"/>
        <v>78.5</v>
      </c>
      <c r="K27" s="5">
        <v>25</v>
      </c>
    </row>
    <row r="28" spans="1:11" ht="14.25">
      <c r="A28" s="14">
        <v>94</v>
      </c>
      <c r="B28" s="15" t="s">
        <v>83</v>
      </c>
      <c r="C28" s="16" t="s">
        <v>157</v>
      </c>
      <c r="D28" s="3">
        <f t="shared" si="0"/>
        <v>62.666666666666664</v>
      </c>
      <c r="E28" s="5">
        <f t="shared" si="1"/>
        <v>18.799999999999997</v>
      </c>
      <c r="F28" s="5">
        <v>65.5</v>
      </c>
      <c r="G28" s="5">
        <f t="shared" si="2"/>
        <v>19.65</v>
      </c>
      <c r="H28" s="5">
        <v>40</v>
      </c>
      <c r="I28" s="5">
        <f t="shared" si="3"/>
        <v>59.65</v>
      </c>
      <c r="J28" s="2">
        <f t="shared" si="4"/>
        <v>78.44999999999999</v>
      </c>
      <c r="K28" s="2">
        <v>26</v>
      </c>
    </row>
    <row r="29" spans="1:11" ht="14.25">
      <c r="A29" s="14">
        <v>52</v>
      </c>
      <c r="B29" s="15" t="s">
        <v>54</v>
      </c>
      <c r="C29" s="16" t="s">
        <v>141</v>
      </c>
      <c r="D29" s="3">
        <f t="shared" si="0"/>
        <v>55.333333333333336</v>
      </c>
      <c r="E29" s="5">
        <f t="shared" si="1"/>
        <v>16.6</v>
      </c>
      <c r="F29" s="5">
        <v>72.5</v>
      </c>
      <c r="G29" s="5">
        <f t="shared" si="2"/>
        <v>21.75</v>
      </c>
      <c r="H29" s="5">
        <v>40</v>
      </c>
      <c r="I29" s="5">
        <f t="shared" si="3"/>
        <v>61.75</v>
      </c>
      <c r="J29" s="2">
        <f t="shared" si="4"/>
        <v>78.35</v>
      </c>
      <c r="K29" s="5">
        <v>27</v>
      </c>
    </row>
    <row r="30" spans="1:11" ht="14.25">
      <c r="A30" s="14">
        <v>103</v>
      </c>
      <c r="B30" s="15" t="s">
        <v>92</v>
      </c>
      <c r="C30" s="16" t="s">
        <v>138</v>
      </c>
      <c r="D30" s="3">
        <f t="shared" si="0"/>
        <v>52.666666666666664</v>
      </c>
      <c r="E30" s="5">
        <f t="shared" si="1"/>
        <v>15.799999999999999</v>
      </c>
      <c r="F30" s="5">
        <v>75</v>
      </c>
      <c r="G30" s="5">
        <f t="shared" si="2"/>
        <v>22.5</v>
      </c>
      <c r="H30" s="5">
        <v>40</v>
      </c>
      <c r="I30" s="5">
        <f t="shared" si="3"/>
        <v>62.5</v>
      </c>
      <c r="J30" s="2">
        <f t="shared" si="4"/>
        <v>78.3</v>
      </c>
      <c r="K30" s="2">
        <v>28</v>
      </c>
    </row>
    <row r="31" spans="1:11" ht="14.25">
      <c r="A31" s="14">
        <v>104</v>
      </c>
      <c r="B31" s="15" t="s">
        <v>118</v>
      </c>
      <c r="C31" s="16" t="s">
        <v>124</v>
      </c>
      <c r="D31" s="3">
        <f t="shared" si="0"/>
        <v>46</v>
      </c>
      <c r="E31" s="5">
        <f t="shared" si="1"/>
        <v>13.799999999999999</v>
      </c>
      <c r="F31" s="5">
        <v>81.5</v>
      </c>
      <c r="G31" s="5">
        <f t="shared" si="2"/>
        <v>24.45</v>
      </c>
      <c r="H31" s="5">
        <v>40</v>
      </c>
      <c r="I31" s="5">
        <f t="shared" si="3"/>
        <v>64.45</v>
      </c>
      <c r="J31" s="2">
        <f t="shared" si="4"/>
        <v>78.25</v>
      </c>
      <c r="K31" s="5">
        <v>29</v>
      </c>
    </row>
    <row r="32" spans="1:11" ht="14.25">
      <c r="A32" s="14">
        <v>32</v>
      </c>
      <c r="B32" s="15" t="s">
        <v>102</v>
      </c>
      <c r="C32" s="16" t="s">
        <v>138</v>
      </c>
      <c r="D32" s="3">
        <f t="shared" si="0"/>
        <v>52.666666666666664</v>
      </c>
      <c r="E32" s="5">
        <f t="shared" si="1"/>
        <v>15.799999999999999</v>
      </c>
      <c r="F32" s="5">
        <v>74.5</v>
      </c>
      <c r="G32" s="5">
        <f t="shared" si="2"/>
        <v>22.349999999999998</v>
      </c>
      <c r="H32" s="5">
        <v>40</v>
      </c>
      <c r="I32" s="5">
        <f t="shared" si="3"/>
        <v>62.349999999999994</v>
      </c>
      <c r="J32" s="2">
        <f t="shared" si="4"/>
        <v>78.14999999999999</v>
      </c>
      <c r="K32" s="2">
        <v>30</v>
      </c>
    </row>
    <row r="33" spans="1:11" ht="14.25">
      <c r="A33" s="14">
        <v>63</v>
      </c>
      <c r="B33" s="15" t="s">
        <v>61</v>
      </c>
      <c r="C33" s="16" t="s">
        <v>132</v>
      </c>
      <c r="D33" s="3">
        <f t="shared" si="0"/>
        <v>54</v>
      </c>
      <c r="E33" s="5">
        <f t="shared" si="1"/>
        <v>16.2</v>
      </c>
      <c r="F33" s="5">
        <v>73</v>
      </c>
      <c r="G33" s="5">
        <f t="shared" si="2"/>
        <v>21.9</v>
      </c>
      <c r="H33" s="5">
        <v>40</v>
      </c>
      <c r="I33" s="5">
        <f t="shared" si="3"/>
        <v>61.9</v>
      </c>
      <c r="J33" s="2">
        <f t="shared" si="4"/>
        <v>78.1</v>
      </c>
      <c r="K33" s="5">
        <v>31</v>
      </c>
    </row>
    <row r="34" spans="1:11" ht="14.25">
      <c r="A34" s="14">
        <v>43</v>
      </c>
      <c r="B34" s="15" t="s">
        <v>46</v>
      </c>
      <c r="C34" s="16" t="s">
        <v>142</v>
      </c>
      <c r="D34" s="3">
        <f t="shared" si="0"/>
        <v>52</v>
      </c>
      <c r="E34" s="5">
        <f t="shared" si="1"/>
        <v>15.6</v>
      </c>
      <c r="F34" s="5">
        <v>74</v>
      </c>
      <c r="G34" s="5">
        <f t="shared" si="2"/>
        <v>22.2</v>
      </c>
      <c r="H34" s="5">
        <v>40</v>
      </c>
      <c r="I34" s="5">
        <f t="shared" si="3"/>
        <v>62.2</v>
      </c>
      <c r="J34" s="2">
        <f t="shared" si="4"/>
        <v>77.8</v>
      </c>
      <c r="K34" s="5">
        <v>32</v>
      </c>
    </row>
    <row r="35" spans="1:11" ht="14.25">
      <c r="A35" s="14">
        <v>87</v>
      </c>
      <c r="B35" s="15" t="s">
        <v>77</v>
      </c>
      <c r="C35" s="16" t="s">
        <v>152</v>
      </c>
      <c r="D35" s="3">
        <f aca="true" t="shared" si="5" ref="D35:D66">C35/1.5</f>
        <v>57.333333333333336</v>
      </c>
      <c r="E35" s="5">
        <f aca="true" t="shared" si="6" ref="E35:E66">D35*0.3</f>
        <v>17.2</v>
      </c>
      <c r="F35" s="5">
        <v>68.5</v>
      </c>
      <c r="G35" s="5">
        <f aca="true" t="shared" si="7" ref="G35:G66">F35*0.3</f>
        <v>20.55</v>
      </c>
      <c r="H35" s="5">
        <v>40</v>
      </c>
      <c r="I35" s="5">
        <f aca="true" t="shared" si="8" ref="I35:I66">G35+H35</f>
        <v>60.55</v>
      </c>
      <c r="J35" s="2">
        <f aca="true" t="shared" si="9" ref="J35:J66">E35+I35</f>
        <v>77.75</v>
      </c>
      <c r="K35" s="2">
        <v>33</v>
      </c>
    </row>
    <row r="36" spans="1:11" ht="14.25">
      <c r="A36" s="14">
        <v>12</v>
      </c>
      <c r="B36" s="15" t="s">
        <v>23</v>
      </c>
      <c r="C36" s="16" t="s">
        <v>130</v>
      </c>
      <c r="D36" s="3">
        <f t="shared" si="5"/>
        <v>56.666666666666664</v>
      </c>
      <c r="E36" s="5">
        <f t="shared" si="6"/>
        <v>17</v>
      </c>
      <c r="F36" s="5">
        <v>69</v>
      </c>
      <c r="G36" s="5">
        <f t="shared" si="7"/>
        <v>20.7</v>
      </c>
      <c r="H36" s="5">
        <v>40</v>
      </c>
      <c r="I36" s="5">
        <f t="shared" si="8"/>
        <v>60.7</v>
      </c>
      <c r="J36" s="2">
        <f t="shared" si="9"/>
        <v>77.7</v>
      </c>
      <c r="K36" s="5">
        <v>34</v>
      </c>
    </row>
    <row r="37" spans="1:11" ht="14.25">
      <c r="A37" s="14">
        <v>25</v>
      </c>
      <c r="B37" s="15" t="s">
        <v>32</v>
      </c>
      <c r="C37" s="16" t="s">
        <v>135</v>
      </c>
      <c r="D37" s="3">
        <f t="shared" si="5"/>
        <v>49.333333333333336</v>
      </c>
      <c r="E37" s="5">
        <f t="shared" si="6"/>
        <v>14.8</v>
      </c>
      <c r="F37" s="5">
        <v>76</v>
      </c>
      <c r="G37" s="5">
        <f t="shared" si="7"/>
        <v>22.8</v>
      </c>
      <c r="H37" s="5">
        <v>40</v>
      </c>
      <c r="I37" s="5">
        <f t="shared" si="8"/>
        <v>62.8</v>
      </c>
      <c r="J37" s="2">
        <f t="shared" si="9"/>
        <v>77.6</v>
      </c>
      <c r="K37" s="5">
        <v>35</v>
      </c>
    </row>
    <row r="38" spans="1:11" ht="14.25">
      <c r="A38" s="14">
        <v>42</v>
      </c>
      <c r="B38" s="15" t="s">
        <v>45</v>
      </c>
      <c r="C38" s="16" t="s">
        <v>141</v>
      </c>
      <c r="D38" s="3">
        <f t="shared" si="5"/>
        <v>55.333333333333336</v>
      </c>
      <c r="E38" s="5">
        <f t="shared" si="6"/>
        <v>16.6</v>
      </c>
      <c r="F38" s="5">
        <v>70</v>
      </c>
      <c r="G38" s="5">
        <f t="shared" si="7"/>
        <v>21</v>
      </c>
      <c r="H38" s="5">
        <v>40</v>
      </c>
      <c r="I38" s="5">
        <f t="shared" si="8"/>
        <v>61</v>
      </c>
      <c r="J38" s="2">
        <f t="shared" si="9"/>
        <v>77.6</v>
      </c>
      <c r="K38" s="2">
        <v>36</v>
      </c>
    </row>
    <row r="39" spans="1:11" ht="14.25">
      <c r="A39" s="14">
        <v>29</v>
      </c>
      <c r="B39" s="15" t="s">
        <v>36</v>
      </c>
      <c r="C39" s="16" t="s">
        <v>138</v>
      </c>
      <c r="D39" s="3">
        <f t="shared" si="5"/>
        <v>52.666666666666664</v>
      </c>
      <c r="E39" s="5">
        <f t="shared" si="6"/>
        <v>15.799999999999999</v>
      </c>
      <c r="F39" s="5">
        <v>72.5</v>
      </c>
      <c r="G39" s="5">
        <f t="shared" si="7"/>
        <v>21.75</v>
      </c>
      <c r="H39" s="5">
        <v>40</v>
      </c>
      <c r="I39" s="5">
        <f t="shared" si="8"/>
        <v>61.75</v>
      </c>
      <c r="J39" s="2">
        <f t="shared" si="9"/>
        <v>77.55</v>
      </c>
      <c r="K39" s="5">
        <v>37</v>
      </c>
    </row>
    <row r="40" spans="1:11" ht="14.25">
      <c r="A40" s="14">
        <v>55</v>
      </c>
      <c r="B40" s="15" t="s">
        <v>56</v>
      </c>
      <c r="C40" s="16" t="s">
        <v>135</v>
      </c>
      <c r="D40" s="3">
        <f t="shared" si="5"/>
        <v>49.333333333333336</v>
      </c>
      <c r="E40" s="5">
        <f t="shared" si="6"/>
        <v>14.8</v>
      </c>
      <c r="F40" s="5">
        <v>75.5</v>
      </c>
      <c r="G40" s="5">
        <f t="shared" si="7"/>
        <v>22.65</v>
      </c>
      <c r="H40" s="5">
        <v>40</v>
      </c>
      <c r="I40" s="5">
        <f t="shared" si="8"/>
        <v>62.65</v>
      </c>
      <c r="J40" s="2">
        <f t="shared" si="9"/>
        <v>77.45</v>
      </c>
      <c r="K40" s="5">
        <v>38</v>
      </c>
    </row>
    <row r="41" spans="1:11" ht="14.25">
      <c r="A41" s="14">
        <v>33</v>
      </c>
      <c r="B41" s="15" t="s">
        <v>103</v>
      </c>
      <c r="C41" s="16" t="s">
        <v>141</v>
      </c>
      <c r="D41" s="3">
        <f t="shared" si="5"/>
        <v>55.333333333333336</v>
      </c>
      <c r="E41" s="5">
        <f t="shared" si="6"/>
        <v>16.6</v>
      </c>
      <c r="F41" s="5">
        <v>69.5</v>
      </c>
      <c r="G41" s="5">
        <f t="shared" si="7"/>
        <v>20.849999999999998</v>
      </c>
      <c r="H41" s="5">
        <v>40</v>
      </c>
      <c r="I41" s="5">
        <f t="shared" si="8"/>
        <v>60.849999999999994</v>
      </c>
      <c r="J41" s="2">
        <f t="shared" si="9"/>
        <v>77.44999999999999</v>
      </c>
      <c r="K41" s="2">
        <v>39</v>
      </c>
    </row>
    <row r="42" spans="1:11" ht="14.25">
      <c r="A42" s="14">
        <v>77</v>
      </c>
      <c r="B42" s="15" t="s">
        <v>68</v>
      </c>
      <c r="C42" s="16" t="s">
        <v>123</v>
      </c>
      <c r="D42" s="3">
        <f t="shared" si="5"/>
        <v>50.666666666666664</v>
      </c>
      <c r="E42" s="5">
        <f t="shared" si="6"/>
        <v>15.2</v>
      </c>
      <c r="F42" s="5">
        <v>74</v>
      </c>
      <c r="G42" s="5">
        <f t="shared" si="7"/>
        <v>22.2</v>
      </c>
      <c r="H42" s="5">
        <v>40</v>
      </c>
      <c r="I42" s="5">
        <f t="shared" si="8"/>
        <v>62.2</v>
      </c>
      <c r="J42" s="2">
        <f t="shared" si="9"/>
        <v>77.4</v>
      </c>
      <c r="K42" s="5">
        <v>40</v>
      </c>
    </row>
    <row r="43" spans="1:11" ht="14.25">
      <c r="A43" s="14">
        <v>97</v>
      </c>
      <c r="B43" s="15" t="s">
        <v>86</v>
      </c>
      <c r="C43" s="16" t="s">
        <v>154</v>
      </c>
      <c r="D43" s="3">
        <f t="shared" si="5"/>
        <v>58</v>
      </c>
      <c r="E43" s="5">
        <f t="shared" si="6"/>
        <v>17.4</v>
      </c>
      <c r="F43" s="5">
        <v>66.5</v>
      </c>
      <c r="G43" s="5">
        <f t="shared" si="7"/>
        <v>19.95</v>
      </c>
      <c r="H43" s="5">
        <v>40</v>
      </c>
      <c r="I43" s="5">
        <f t="shared" si="8"/>
        <v>59.95</v>
      </c>
      <c r="J43" s="2">
        <f t="shared" si="9"/>
        <v>77.35</v>
      </c>
      <c r="K43" s="5">
        <v>41</v>
      </c>
    </row>
    <row r="44" spans="1:11" ht="14.25">
      <c r="A44" s="14">
        <v>91</v>
      </c>
      <c r="B44" s="15" t="s">
        <v>81</v>
      </c>
      <c r="C44" s="16" t="s">
        <v>149</v>
      </c>
      <c r="D44" s="3">
        <f t="shared" si="5"/>
        <v>51.333333333333336</v>
      </c>
      <c r="E44" s="5">
        <f t="shared" si="6"/>
        <v>15.4</v>
      </c>
      <c r="F44" s="5">
        <v>73</v>
      </c>
      <c r="G44" s="5">
        <f t="shared" si="7"/>
        <v>21.9</v>
      </c>
      <c r="H44" s="5">
        <v>40</v>
      </c>
      <c r="I44" s="5">
        <f t="shared" si="8"/>
        <v>61.9</v>
      </c>
      <c r="J44" s="2">
        <f t="shared" si="9"/>
        <v>77.3</v>
      </c>
      <c r="K44" s="2">
        <v>42</v>
      </c>
    </row>
    <row r="45" spans="1:11" ht="14.25">
      <c r="A45" s="14">
        <v>22</v>
      </c>
      <c r="B45" s="15" t="s">
        <v>29</v>
      </c>
      <c r="C45" s="16" t="s">
        <v>123</v>
      </c>
      <c r="D45" s="3">
        <f t="shared" si="5"/>
        <v>50.666666666666664</v>
      </c>
      <c r="E45" s="5">
        <f t="shared" si="6"/>
        <v>15.2</v>
      </c>
      <c r="F45" s="5">
        <v>73.5</v>
      </c>
      <c r="G45" s="5">
        <f t="shared" si="7"/>
        <v>22.05</v>
      </c>
      <c r="H45" s="5">
        <v>40</v>
      </c>
      <c r="I45" s="5">
        <f t="shared" si="8"/>
        <v>62.05</v>
      </c>
      <c r="J45" s="2">
        <f t="shared" si="9"/>
        <v>77.25</v>
      </c>
      <c r="K45" s="5">
        <v>43</v>
      </c>
    </row>
    <row r="46" spans="1:11" ht="14.25">
      <c r="A46" s="14">
        <v>35</v>
      </c>
      <c r="B46" s="15" t="s">
        <v>38</v>
      </c>
      <c r="C46" s="16" t="s">
        <v>143</v>
      </c>
      <c r="D46" s="3">
        <f t="shared" si="5"/>
        <v>54.666666666666664</v>
      </c>
      <c r="E46" s="5">
        <f t="shared" si="6"/>
        <v>16.4</v>
      </c>
      <c r="F46" s="5">
        <v>69.5</v>
      </c>
      <c r="G46" s="5">
        <f t="shared" si="7"/>
        <v>20.849999999999998</v>
      </c>
      <c r="H46" s="5">
        <v>40</v>
      </c>
      <c r="I46" s="5">
        <f t="shared" si="8"/>
        <v>60.849999999999994</v>
      </c>
      <c r="J46" s="2">
        <f t="shared" si="9"/>
        <v>77.25</v>
      </c>
      <c r="K46" s="5">
        <v>44</v>
      </c>
    </row>
    <row r="47" spans="1:11" ht="14.25">
      <c r="A47" s="14">
        <v>82</v>
      </c>
      <c r="B47" s="15" t="s">
        <v>72</v>
      </c>
      <c r="C47" s="16" t="s">
        <v>138</v>
      </c>
      <c r="D47" s="3">
        <f t="shared" si="5"/>
        <v>52.666666666666664</v>
      </c>
      <c r="E47" s="5">
        <f t="shared" si="6"/>
        <v>15.799999999999999</v>
      </c>
      <c r="F47" s="5">
        <v>71.5</v>
      </c>
      <c r="G47" s="5">
        <f t="shared" si="7"/>
        <v>21.45</v>
      </c>
      <c r="H47" s="5">
        <v>40</v>
      </c>
      <c r="I47" s="5">
        <f t="shared" si="8"/>
        <v>61.45</v>
      </c>
      <c r="J47" s="2">
        <f t="shared" si="9"/>
        <v>77.25</v>
      </c>
      <c r="K47" s="2">
        <v>45</v>
      </c>
    </row>
    <row r="48" spans="1:11" ht="14.25">
      <c r="A48" s="14">
        <v>108</v>
      </c>
      <c r="B48" s="15" t="s">
        <v>120</v>
      </c>
      <c r="C48" s="16" t="s">
        <v>143</v>
      </c>
      <c r="D48" s="3">
        <f t="shared" si="5"/>
        <v>54.666666666666664</v>
      </c>
      <c r="E48" s="5">
        <f t="shared" si="6"/>
        <v>16.4</v>
      </c>
      <c r="F48" s="5">
        <v>69.5</v>
      </c>
      <c r="G48" s="5">
        <f t="shared" si="7"/>
        <v>20.849999999999998</v>
      </c>
      <c r="H48" s="5">
        <v>40</v>
      </c>
      <c r="I48" s="5">
        <f t="shared" si="8"/>
        <v>60.849999999999994</v>
      </c>
      <c r="J48" s="2">
        <f t="shared" si="9"/>
        <v>77.25</v>
      </c>
      <c r="K48" s="5">
        <v>46</v>
      </c>
    </row>
    <row r="49" spans="1:11" ht="14.25">
      <c r="A49" s="14">
        <v>18</v>
      </c>
      <c r="B49" s="15" t="s">
        <v>97</v>
      </c>
      <c r="C49" s="16" t="s">
        <v>132</v>
      </c>
      <c r="D49" s="3">
        <f t="shared" si="5"/>
        <v>54</v>
      </c>
      <c r="E49" s="5">
        <f t="shared" si="6"/>
        <v>16.2</v>
      </c>
      <c r="F49" s="5">
        <v>70</v>
      </c>
      <c r="G49" s="5">
        <f t="shared" si="7"/>
        <v>21</v>
      </c>
      <c r="H49" s="5">
        <v>40</v>
      </c>
      <c r="I49" s="5">
        <f t="shared" si="8"/>
        <v>61</v>
      </c>
      <c r="J49" s="2">
        <f t="shared" si="9"/>
        <v>77.2</v>
      </c>
      <c r="K49" s="5">
        <v>47</v>
      </c>
    </row>
    <row r="50" spans="1:11" ht="14.25">
      <c r="A50" s="14">
        <v>39</v>
      </c>
      <c r="B50" s="15" t="s">
        <v>42</v>
      </c>
      <c r="C50" s="16" t="s">
        <v>126</v>
      </c>
      <c r="D50" s="3">
        <f t="shared" si="5"/>
        <v>50</v>
      </c>
      <c r="E50" s="5">
        <f t="shared" si="6"/>
        <v>15</v>
      </c>
      <c r="F50" s="5">
        <v>74</v>
      </c>
      <c r="G50" s="5">
        <f t="shared" si="7"/>
        <v>22.2</v>
      </c>
      <c r="H50" s="5">
        <v>40</v>
      </c>
      <c r="I50" s="5">
        <f t="shared" si="8"/>
        <v>62.2</v>
      </c>
      <c r="J50" s="2">
        <f t="shared" si="9"/>
        <v>77.2</v>
      </c>
      <c r="K50" s="2">
        <v>48</v>
      </c>
    </row>
    <row r="51" spans="1:11" ht="14.25">
      <c r="A51" s="14">
        <v>59</v>
      </c>
      <c r="B51" s="15" t="s">
        <v>106</v>
      </c>
      <c r="C51" s="16" t="s">
        <v>149</v>
      </c>
      <c r="D51" s="3">
        <f t="shared" si="5"/>
        <v>51.333333333333336</v>
      </c>
      <c r="E51" s="5">
        <f t="shared" si="6"/>
        <v>15.4</v>
      </c>
      <c r="F51" s="5">
        <v>72.5</v>
      </c>
      <c r="G51" s="5">
        <f t="shared" si="7"/>
        <v>21.75</v>
      </c>
      <c r="H51" s="5">
        <v>40</v>
      </c>
      <c r="I51" s="5">
        <f t="shared" si="8"/>
        <v>61.75</v>
      </c>
      <c r="J51" s="2">
        <f t="shared" si="9"/>
        <v>77.15</v>
      </c>
      <c r="K51" s="5">
        <v>49</v>
      </c>
    </row>
    <row r="52" spans="1:11" ht="14.25">
      <c r="A52" s="14">
        <v>31</v>
      </c>
      <c r="B52" s="15" t="s">
        <v>101</v>
      </c>
      <c r="C52" s="16" t="s">
        <v>140</v>
      </c>
      <c r="D52" s="3">
        <f t="shared" si="5"/>
        <v>43.333333333333336</v>
      </c>
      <c r="E52" s="5">
        <f t="shared" si="6"/>
        <v>13</v>
      </c>
      <c r="F52" s="5">
        <v>80</v>
      </c>
      <c r="G52" s="5">
        <f t="shared" si="7"/>
        <v>24</v>
      </c>
      <c r="H52" s="5">
        <v>40</v>
      </c>
      <c r="I52" s="5">
        <f t="shared" si="8"/>
        <v>64</v>
      </c>
      <c r="J52" s="2">
        <f t="shared" si="9"/>
        <v>77</v>
      </c>
      <c r="K52" s="5">
        <v>50</v>
      </c>
    </row>
    <row r="53" spans="1:11" ht="14.25">
      <c r="A53" s="14">
        <v>102</v>
      </c>
      <c r="B53" s="15" t="s">
        <v>91</v>
      </c>
      <c r="C53" s="16" t="s">
        <v>160</v>
      </c>
      <c r="D53" s="3">
        <f t="shared" si="5"/>
        <v>53.333333333333336</v>
      </c>
      <c r="E53" s="5">
        <f t="shared" si="6"/>
        <v>16</v>
      </c>
      <c r="F53" s="5">
        <v>70</v>
      </c>
      <c r="G53" s="5">
        <f t="shared" si="7"/>
        <v>21</v>
      </c>
      <c r="H53" s="5">
        <v>40</v>
      </c>
      <c r="I53" s="5">
        <f t="shared" si="8"/>
        <v>61</v>
      </c>
      <c r="J53" s="2">
        <f t="shared" si="9"/>
        <v>77</v>
      </c>
      <c r="K53" s="2">
        <v>51</v>
      </c>
    </row>
    <row r="54" spans="1:11" ht="14.25">
      <c r="A54" s="14">
        <v>38</v>
      </c>
      <c r="B54" s="15" t="s">
        <v>41</v>
      </c>
      <c r="C54" s="16" t="s">
        <v>123</v>
      </c>
      <c r="D54" s="3">
        <f t="shared" si="5"/>
        <v>50.666666666666664</v>
      </c>
      <c r="E54" s="5">
        <f t="shared" si="6"/>
        <v>15.2</v>
      </c>
      <c r="F54" s="5">
        <v>72.5</v>
      </c>
      <c r="G54" s="5">
        <f t="shared" si="7"/>
        <v>21.75</v>
      </c>
      <c r="H54" s="5">
        <v>40</v>
      </c>
      <c r="I54" s="5">
        <f t="shared" si="8"/>
        <v>61.75</v>
      </c>
      <c r="J54" s="2">
        <f t="shared" si="9"/>
        <v>76.95</v>
      </c>
      <c r="K54" s="5">
        <v>52</v>
      </c>
    </row>
    <row r="55" spans="1:11" ht="14.25">
      <c r="A55" s="14">
        <v>47</v>
      </c>
      <c r="B55" s="15" t="s">
        <v>50</v>
      </c>
      <c r="C55" s="16" t="s">
        <v>145</v>
      </c>
      <c r="D55" s="3">
        <f t="shared" si="5"/>
        <v>60.666666666666664</v>
      </c>
      <c r="E55" s="5">
        <f t="shared" si="6"/>
        <v>18.2</v>
      </c>
      <c r="F55" s="5">
        <v>62.5</v>
      </c>
      <c r="G55" s="5">
        <f t="shared" si="7"/>
        <v>18.75</v>
      </c>
      <c r="H55" s="5">
        <v>40</v>
      </c>
      <c r="I55" s="5">
        <f t="shared" si="8"/>
        <v>58.75</v>
      </c>
      <c r="J55" s="2">
        <f t="shared" si="9"/>
        <v>76.95</v>
      </c>
      <c r="K55" s="5">
        <v>53</v>
      </c>
    </row>
    <row r="56" spans="1:11" ht="14.25">
      <c r="A56" s="14">
        <v>4</v>
      </c>
      <c r="B56" s="15" t="s">
        <v>15</v>
      </c>
      <c r="C56" s="16" t="s">
        <v>124</v>
      </c>
      <c r="D56" s="3">
        <f t="shared" si="5"/>
        <v>46</v>
      </c>
      <c r="E56" s="5">
        <f t="shared" si="6"/>
        <v>13.799999999999999</v>
      </c>
      <c r="F56" s="5">
        <v>77</v>
      </c>
      <c r="G56" s="5">
        <f t="shared" si="7"/>
        <v>23.099999999999998</v>
      </c>
      <c r="H56" s="5">
        <v>40</v>
      </c>
      <c r="I56" s="5">
        <f t="shared" si="8"/>
        <v>63.099999999999994</v>
      </c>
      <c r="J56" s="2">
        <f t="shared" si="9"/>
        <v>76.89999999999999</v>
      </c>
      <c r="K56" s="2">
        <v>54</v>
      </c>
    </row>
    <row r="57" spans="1:11" ht="14.25">
      <c r="A57" s="14">
        <v>88</v>
      </c>
      <c r="B57" s="15" t="s">
        <v>78</v>
      </c>
      <c r="C57" s="16" t="s">
        <v>122</v>
      </c>
      <c r="D57" s="3">
        <f t="shared" si="5"/>
        <v>48.666666666666664</v>
      </c>
      <c r="E57" s="5">
        <f t="shared" si="6"/>
        <v>14.599999999999998</v>
      </c>
      <c r="F57" s="5">
        <v>74</v>
      </c>
      <c r="G57" s="5">
        <f t="shared" si="7"/>
        <v>22.2</v>
      </c>
      <c r="H57" s="5">
        <v>40</v>
      </c>
      <c r="I57" s="5">
        <f t="shared" si="8"/>
        <v>62.2</v>
      </c>
      <c r="J57" s="2">
        <f t="shared" si="9"/>
        <v>76.8</v>
      </c>
      <c r="K57" s="5">
        <v>55</v>
      </c>
    </row>
    <row r="58" spans="1:11" ht="14.25">
      <c r="A58" s="14">
        <v>83</v>
      </c>
      <c r="B58" s="15" t="s">
        <v>73</v>
      </c>
      <c r="C58" s="16" t="s">
        <v>154</v>
      </c>
      <c r="D58" s="3">
        <f t="shared" si="5"/>
        <v>58</v>
      </c>
      <c r="E58" s="5">
        <f t="shared" si="6"/>
        <v>17.4</v>
      </c>
      <c r="F58" s="5">
        <v>64.5</v>
      </c>
      <c r="G58" s="5">
        <f t="shared" si="7"/>
        <v>19.349999999999998</v>
      </c>
      <c r="H58" s="5">
        <v>40</v>
      </c>
      <c r="I58" s="5">
        <f t="shared" si="8"/>
        <v>59.349999999999994</v>
      </c>
      <c r="J58" s="2">
        <f t="shared" si="9"/>
        <v>76.75</v>
      </c>
      <c r="K58" s="5">
        <v>56</v>
      </c>
    </row>
    <row r="59" spans="1:11" ht="14.25">
      <c r="A59" s="14">
        <v>23</v>
      </c>
      <c r="B59" s="15" t="s">
        <v>30</v>
      </c>
      <c r="C59" s="16" t="s">
        <v>123</v>
      </c>
      <c r="D59" s="3">
        <f t="shared" si="5"/>
        <v>50.666666666666664</v>
      </c>
      <c r="E59" s="5">
        <f t="shared" si="6"/>
        <v>15.2</v>
      </c>
      <c r="F59" s="5">
        <v>71.5</v>
      </c>
      <c r="G59" s="5">
        <f t="shared" si="7"/>
        <v>21.45</v>
      </c>
      <c r="H59" s="5">
        <v>40</v>
      </c>
      <c r="I59" s="5">
        <f t="shared" si="8"/>
        <v>61.45</v>
      </c>
      <c r="J59" s="2">
        <f t="shared" si="9"/>
        <v>76.65</v>
      </c>
      <c r="K59" s="2">
        <v>57</v>
      </c>
    </row>
    <row r="60" spans="1:11" ht="14.25">
      <c r="A60" s="14">
        <v>105</v>
      </c>
      <c r="B60" s="15" t="s">
        <v>119</v>
      </c>
      <c r="C60" s="16" t="s">
        <v>143</v>
      </c>
      <c r="D60" s="3">
        <f t="shared" si="5"/>
        <v>54.666666666666664</v>
      </c>
      <c r="E60" s="5">
        <f t="shared" si="6"/>
        <v>16.4</v>
      </c>
      <c r="F60" s="5">
        <v>67.5</v>
      </c>
      <c r="G60" s="5">
        <f t="shared" si="7"/>
        <v>20.25</v>
      </c>
      <c r="H60" s="5">
        <v>40</v>
      </c>
      <c r="I60" s="5">
        <f t="shared" si="8"/>
        <v>60.25</v>
      </c>
      <c r="J60" s="2">
        <f t="shared" si="9"/>
        <v>76.65</v>
      </c>
      <c r="K60" s="5">
        <v>58</v>
      </c>
    </row>
    <row r="61" spans="1:11" ht="14.25">
      <c r="A61" s="14">
        <v>21</v>
      </c>
      <c r="B61" s="15" t="s">
        <v>99</v>
      </c>
      <c r="C61" s="16" t="s">
        <v>122</v>
      </c>
      <c r="D61" s="3">
        <f t="shared" si="5"/>
        <v>48.666666666666664</v>
      </c>
      <c r="E61" s="5">
        <f t="shared" si="6"/>
        <v>14.599999999999998</v>
      </c>
      <c r="F61" s="5">
        <v>73</v>
      </c>
      <c r="G61" s="5">
        <f t="shared" si="7"/>
        <v>21.9</v>
      </c>
      <c r="H61" s="5">
        <v>40</v>
      </c>
      <c r="I61" s="5">
        <f t="shared" si="8"/>
        <v>61.9</v>
      </c>
      <c r="J61" s="2">
        <f t="shared" si="9"/>
        <v>76.5</v>
      </c>
      <c r="K61" s="5">
        <v>59</v>
      </c>
    </row>
    <row r="62" spans="1:11" ht="14.25">
      <c r="A62" s="14">
        <v>84</v>
      </c>
      <c r="B62" s="15" t="s">
        <v>74</v>
      </c>
      <c r="C62" s="16" t="s">
        <v>148</v>
      </c>
      <c r="D62" s="3">
        <f t="shared" si="5"/>
        <v>56</v>
      </c>
      <c r="E62" s="5">
        <f t="shared" si="6"/>
        <v>16.8</v>
      </c>
      <c r="F62" s="5">
        <v>65.5</v>
      </c>
      <c r="G62" s="5">
        <f t="shared" si="7"/>
        <v>19.65</v>
      </c>
      <c r="H62" s="5">
        <v>40</v>
      </c>
      <c r="I62" s="5">
        <f t="shared" si="8"/>
        <v>59.65</v>
      </c>
      <c r="J62" s="2">
        <f t="shared" si="9"/>
        <v>76.45</v>
      </c>
      <c r="K62" s="2">
        <v>60</v>
      </c>
    </row>
    <row r="63" spans="1:11" ht="14.25">
      <c r="A63" s="14">
        <v>69</v>
      </c>
      <c r="B63" s="15" t="s">
        <v>113</v>
      </c>
      <c r="C63" s="16" t="s">
        <v>135</v>
      </c>
      <c r="D63" s="3">
        <f t="shared" si="5"/>
        <v>49.333333333333336</v>
      </c>
      <c r="E63" s="5">
        <f t="shared" si="6"/>
        <v>14.8</v>
      </c>
      <c r="F63" s="5">
        <v>72</v>
      </c>
      <c r="G63" s="5">
        <f t="shared" si="7"/>
        <v>21.599999999999998</v>
      </c>
      <c r="H63" s="5">
        <v>40</v>
      </c>
      <c r="I63" s="5">
        <f t="shared" si="8"/>
        <v>61.599999999999994</v>
      </c>
      <c r="J63" s="2">
        <f t="shared" si="9"/>
        <v>76.39999999999999</v>
      </c>
      <c r="K63" s="5">
        <v>61</v>
      </c>
    </row>
    <row r="64" spans="1:11" ht="14.25">
      <c r="A64" s="14">
        <v>9</v>
      </c>
      <c r="B64" s="15" t="s">
        <v>20</v>
      </c>
      <c r="C64" s="16" t="s">
        <v>128</v>
      </c>
      <c r="D64" s="3">
        <f t="shared" si="5"/>
        <v>60</v>
      </c>
      <c r="E64" s="5">
        <f t="shared" si="6"/>
        <v>18</v>
      </c>
      <c r="F64" s="5">
        <v>61</v>
      </c>
      <c r="G64" s="5">
        <f t="shared" si="7"/>
        <v>18.3</v>
      </c>
      <c r="H64" s="5">
        <v>40</v>
      </c>
      <c r="I64" s="5">
        <f t="shared" si="8"/>
        <v>58.3</v>
      </c>
      <c r="J64" s="2">
        <f t="shared" si="9"/>
        <v>76.3</v>
      </c>
      <c r="K64" s="5">
        <v>62</v>
      </c>
    </row>
    <row r="65" spans="1:11" ht="14.25">
      <c r="A65" s="14">
        <v>49</v>
      </c>
      <c r="B65" s="15" t="s">
        <v>104</v>
      </c>
      <c r="C65" s="16" t="s">
        <v>123</v>
      </c>
      <c r="D65" s="3">
        <f t="shared" si="5"/>
        <v>50.666666666666664</v>
      </c>
      <c r="E65" s="5">
        <f t="shared" si="6"/>
        <v>15.2</v>
      </c>
      <c r="F65" s="5">
        <v>70</v>
      </c>
      <c r="G65" s="5">
        <f t="shared" si="7"/>
        <v>21</v>
      </c>
      <c r="H65" s="5">
        <v>40</v>
      </c>
      <c r="I65" s="5">
        <f t="shared" si="8"/>
        <v>61</v>
      </c>
      <c r="J65" s="2">
        <f t="shared" si="9"/>
        <v>76.2</v>
      </c>
      <c r="K65" s="2">
        <v>63</v>
      </c>
    </row>
    <row r="66" spans="1:11" ht="14.25">
      <c r="A66" s="14">
        <v>51</v>
      </c>
      <c r="B66" s="15" t="s">
        <v>53</v>
      </c>
      <c r="C66" s="16" t="s">
        <v>123</v>
      </c>
      <c r="D66" s="3">
        <f t="shared" si="5"/>
        <v>50.666666666666664</v>
      </c>
      <c r="E66" s="5">
        <f t="shared" si="6"/>
        <v>15.2</v>
      </c>
      <c r="F66" s="5">
        <v>70</v>
      </c>
      <c r="G66" s="5">
        <f t="shared" si="7"/>
        <v>21</v>
      </c>
      <c r="H66" s="5">
        <v>40</v>
      </c>
      <c r="I66" s="5">
        <f t="shared" si="8"/>
        <v>61</v>
      </c>
      <c r="J66" s="2">
        <f t="shared" si="9"/>
        <v>76.2</v>
      </c>
      <c r="K66" s="5">
        <v>64</v>
      </c>
    </row>
    <row r="67" spans="1:11" ht="14.25">
      <c r="A67" s="14">
        <v>57</v>
      </c>
      <c r="B67" s="15" t="s">
        <v>58</v>
      </c>
      <c r="C67" s="16" t="s">
        <v>147</v>
      </c>
      <c r="D67" s="3">
        <f aca="true" t="shared" si="10" ref="D67:D98">C67/1.5</f>
        <v>42</v>
      </c>
      <c r="E67" s="5">
        <f aca="true" t="shared" si="11" ref="E67:E98">D67*0.3</f>
        <v>12.6</v>
      </c>
      <c r="F67" s="5">
        <v>78.5</v>
      </c>
      <c r="G67" s="5">
        <f aca="true" t="shared" si="12" ref="G67:G98">F67*0.3</f>
        <v>23.55</v>
      </c>
      <c r="H67" s="5">
        <v>40</v>
      </c>
      <c r="I67" s="5">
        <f aca="true" t="shared" si="13" ref="I67:I98">G67+H67</f>
        <v>63.55</v>
      </c>
      <c r="J67" s="2">
        <f aca="true" t="shared" si="14" ref="J67:J98">E67+I67</f>
        <v>76.14999999999999</v>
      </c>
      <c r="K67" s="5">
        <v>65</v>
      </c>
    </row>
    <row r="68" spans="1:11" ht="14.25">
      <c r="A68" s="14">
        <v>66</v>
      </c>
      <c r="B68" s="15" t="s">
        <v>111</v>
      </c>
      <c r="C68" s="16" t="s">
        <v>139</v>
      </c>
      <c r="D68" s="3">
        <f t="shared" si="10"/>
        <v>59.333333333333336</v>
      </c>
      <c r="E68" s="5">
        <f t="shared" si="11"/>
        <v>17.8</v>
      </c>
      <c r="F68" s="5">
        <v>61</v>
      </c>
      <c r="G68" s="5">
        <f t="shared" si="12"/>
        <v>18.3</v>
      </c>
      <c r="H68" s="5">
        <v>40</v>
      </c>
      <c r="I68" s="5">
        <f t="shared" si="13"/>
        <v>58.3</v>
      </c>
      <c r="J68" s="2">
        <f t="shared" si="14"/>
        <v>76.1</v>
      </c>
      <c r="K68" s="2">
        <v>66</v>
      </c>
    </row>
    <row r="69" spans="1:11" ht="14.25">
      <c r="A69" s="14">
        <v>68</v>
      </c>
      <c r="B69" s="15" t="s">
        <v>112</v>
      </c>
      <c r="C69" s="16" t="s">
        <v>148</v>
      </c>
      <c r="D69" s="3">
        <f t="shared" si="10"/>
        <v>56</v>
      </c>
      <c r="E69" s="5">
        <f t="shared" si="11"/>
        <v>16.8</v>
      </c>
      <c r="F69" s="5">
        <v>64</v>
      </c>
      <c r="G69" s="5">
        <f t="shared" si="12"/>
        <v>19.2</v>
      </c>
      <c r="H69" s="5">
        <v>40</v>
      </c>
      <c r="I69" s="5">
        <f t="shared" si="13"/>
        <v>59.2</v>
      </c>
      <c r="J69" s="2">
        <f t="shared" si="14"/>
        <v>76</v>
      </c>
      <c r="K69" s="5">
        <v>67</v>
      </c>
    </row>
    <row r="70" spans="1:11" ht="14.25">
      <c r="A70" s="14">
        <v>48</v>
      </c>
      <c r="B70" s="15" t="s">
        <v>51</v>
      </c>
      <c r="C70" s="16" t="s">
        <v>129</v>
      </c>
      <c r="D70" s="3">
        <f t="shared" si="10"/>
        <v>44</v>
      </c>
      <c r="E70" s="5">
        <f t="shared" si="11"/>
        <v>13.2</v>
      </c>
      <c r="F70" s="5">
        <v>75.5</v>
      </c>
      <c r="G70" s="5">
        <f t="shared" si="12"/>
        <v>22.65</v>
      </c>
      <c r="H70" s="5">
        <v>40</v>
      </c>
      <c r="I70" s="5">
        <f t="shared" si="13"/>
        <v>62.65</v>
      </c>
      <c r="J70" s="2">
        <f t="shared" si="14"/>
        <v>75.85</v>
      </c>
      <c r="K70" s="5">
        <v>68</v>
      </c>
    </row>
    <row r="71" spans="1:11" ht="14.25">
      <c r="A71" s="14">
        <v>72</v>
      </c>
      <c r="B71" s="15" t="s">
        <v>64</v>
      </c>
      <c r="C71" s="16" t="s">
        <v>149</v>
      </c>
      <c r="D71" s="3">
        <f t="shared" si="10"/>
        <v>51.333333333333336</v>
      </c>
      <c r="E71" s="5">
        <f t="shared" si="11"/>
        <v>15.4</v>
      </c>
      <c r="F71" s="5">
        <v>67.5</v>
      </c>
      <c r="G71" s="5">
        <f t="shared" si="12"/>
        <v>20.25</v>
      </c>
      <c r="H71" s="5">
        <v>40</v>
      </c>
      <c r="I71" s="5">
        <f t="shared" si="13"/>
        <v>60.25</v>
      </c>
      <c r="J71" s="2">
        <f t="shared" si="14"/>
        <v>75.65</v>
      </c>
      <c r="K71" s="2">
        <v>69</v>
      </c>
    </row>
    <row r="72" spans="1:11" ht="14.25">
      <c r="A72" s="14">
        <v>30</v>
      </c>
      <c r="B72" s="15" t="s">
        <v>100</v>
      </c>
      <c r="C72" s="16" t="s">
        <v>139</v>
      </c>
      <c r="D72" s="3">
        <f t="shared" si="10"/>
        <v>59.333333333333336</v>
      </c>
      <c r="E72" s="5">
        <f t="shared" si="11"/>
        <v>17.8</v>
      </c>
      <c r="F72" s="5">
        <v>59.5</v>
      </c>
      <c r="G72" s="5">
        <f t="shared" si="12"/>
        <v>17.849999999999998</v>
      </c>
      <c r="H72" s="5">
        <v>40</v>
      </c>
      <c r="I72" s="5">
        <f t="shared" si="13"/>
        <v>57.849999999999994</v>
      </c>
      <c r="J72" s="2">
        <f t="shared" si="14"/>
        <v>75.64999999999999</v>
      </c>
      <c r="K72" s="5">
        <v>70</v>
      </c>
    </row>
    <row r="73" spans="1:11" ht="14.25">
      <c r="A73" s="14">
        <v>34</v>
      </c>
      <c r="B73" s="15" t="s">
        <v>37</v>
      </c>
      <c r="C73" s="16" t="s">
        <v>142</v>
      </c>
      <c r="D73" s="3">
        <f t="shared" si="10"/>
        <v>52</v>
      </c>
      <c r="E73" s="5">
        <f t="shared" si="11"/>
        <v>15.6</v>
      </c>
      <c r="F73" s="5">
        <v>66</v>
      </c>
      <c r="G73" s="5">
        <f t="shared" si="12"/>
        <v>19.8</v>
      </c>
      <c r="H73" s="5">
        <v>40</v>
      </c>
      <c r="I73" s="5">
        <f t="shared" si="13"/>
        <v>59.8</v>
      </c>
      <c r="J73" s="2">
        <f t="shared" si="14"/>
        <v>75.39999999999999</v>
      </c>
      <c r="K73" s="5">
        <v>71</v>
      </c>
    </row>
    <row r="74" spans="1:11" ht="14.25">
      <c r="A74" s="14">
        <v>1</v>
      </c>
      <c r="B74" s="15" t="s">
        <v>13</v>
      </c>
      <c r="C74" s="16" t="s">
        <v>121</v>
      </c>
      <c r="D74" s="3">
        <f t="shared" si="10"/>
        <v>44.666666666666664</v>
      </c>
      <c r="E74" s="5">
        <f t="shared" si="11"/>
        <v>13.399999999999999</v>
      </c>
      <c r="F74" s="5">
        <v>73</v>
      </c>
      <c r="G74" s="5">
        <f t="shared" si="12"/>
        <v>21.9</v>
      </c>
      <c r="H74" s="5">
        <v>40</v>
      </c>
      <c r="I74" s="5">
        <f t="shared" si="13"/>
        <v>61.9</v>
      </c>
      <c r="J74" s="2">
        <f t="shared" si="14"/>
        <v>75.3</v>
      </c>
      <c r="K74" s="2">
        <v>72</v>
      </c>
    </row>
    <row r="75" spans="1:11" ht="14.25">
      <c r="A75" s="14">
        <v>54</v>
      </c>
      <c r="B75" s="15" t="s">
        <v>55</v>
      </c>
      <c r="C75" s="16" t="s">
        <v>123</v>
      </c>
      <c r="D75" s="3">
        <f t="shared" si="10"/>
        <v>50.666666666666664</v>
      </c>
      <c r="E75" s="5">
        <f t="shared" si="11"/>
        <v>15.2</v>
      </c>
      <c r="F75" s="5">
        <v>67</v>
      </c>
      <c r="G75" s="5">
        <f t="shared" si="12"/>
        <v>20.099999999999998</v>
      </c>
      <c r="H75" s="5">
        <v>40</v>
      </c>
      <c r="I75" s="5">
        <f t="shared" si="13"/>
        <v>60.099999999999994</v>
      </c>
      <c r="J75" s="2">
        <f t="shared" si="14"/>
        <v>75.3</v>
      </c>
      <c r="K75" s="5">
        <v>73</v>
      </c>
    </row>
    <row r="76" spans="1:11" ht="14.25">
      <c r="A76" s="14">
        <v>75</v>
      </c>
      <c r="B76" s="15" t="s">
        <v>67</v>
      </c>
      <c r="C76" s="16" t="s">
        <v>127</v>
      </c>
      <c r="D76" s="3">
        <f t="shared" si="10"/>
        <v>47.333333333333336</v>
      </c>
      <c r="E76" s="5">
        <f t="shared" si="11"/>
        <v>14.200000000000001</v>
      </c>
      <c r="F76" s="5">
        <v>70</v>
      </c>
      <c r="G76" s="5">
        <f t="shared" si="12"/>
        <v>21</v>
      </c>
      <c r="H76" s="5">
        <v>40</v>
      </c>
      <c r="I76" s="5">
        <f t="shared" si="13"/>
        <v>61</v>
      </c>
      <c r="J76" s="2">
        <f t="shared" si="14"/>
        <v>75.2</v>
      </c>
      <c r="K76" s="5">
        <v>74</v>
      </c>
    </row>
    <row r="77" spans="1:11" ht="14.25">
      <c r="A77" s="14">
        <v>44</v>
      </c>
      <c r="B77" s="15" t="s">
        <v>47</v>
      </c>
      <c r="C77" s="16" t="s">
        <v>134</v>
      </c>
      <c r="D77" s="3">
        <f t="shared" si="10"/>
        <v>46.666666666666664</v>
      </c>
      <c r="E77" s="5">
        <f t="shared" si="11"/>
        <v>13.999999999999998</v>
      </c>
      <c r="F77" s="5">
        <v>70.5</v>
      </c>
      <c r="G77" s="5">
        <f t="shared" si="12"/>
        <v>21.15</v>
      </c>
      <c r="H77" s="5">
        <v>40</v>
      </c>
      <c r="I77" s="5">
        <f t="shared" si="13"/>
        <v>61.15</v>
      </c>
      <c r="J77" s="2">
        <f t="shared" si="14"/>
        <v>75.14999999999999</v>
      </c>
      <c r="K77" s="2">
        <v>75</v>
      </c>
    </row>
    <row r="78" spans="1:11" ht="14.25">
      <c r="A78" s="14">
        <v>26</v>
      </c>
      <c r="B78" s="15" t="s">
        <v>33</v>
      </c>
      <c r="C78" s="16" t="s">
        <v>124</v>
      </c>
      <c r="D78" s="3">
        <f t="shared" si="10"/>
        <v>46</v>
      </c>
      <c r="E78" s="5">
        <f t="shared" si="11"/>
        <v>13.799999999999999</v>
      </c>
      <c r="F78" s="5">
        <v>71</v>
      </c>
      <c r="G78" s="5">
        <f t="shared" si="12"/>
        <v>21.3</v>
      </c>
      <c r="H78" s="5">
        <v>40</v>
      </c>
      <c r="I78" s="5">
        <f t="shared" si="13"/>
        <v>61.3</v>
      </c>
      <c r="J78" s="2">
        <f t="shared" si="14"/>
        <v>75.1</v>
      </c>
      <c r="K78" s="5">
        <v>76</v>
      </c>
    </row>
    <row r="79" spans="1:11" s="8" customFormat="1" ht="14.25">
      <c r="A79" s="14">
        <v>107</v>
      </c>
      <c r="B79" s="15" t="s">
        <v>94</v>
      </c>
      <c r="C79" s="16" t="s">
        <v>126</v>
      </c>
      <c r="D79" s="3">
        <f t="shared" si="10"/>
        <v>50</v>
      </c>
      <c r="E79" s="5">
        <f t="shared" si="11"/>
        <v>15</v>
      </c>
      <c r="F79" s="5">
        <v>67</v>
      </c>
      <c r="G79" s="5">
        <f t="shared" si="12"/>
        <v>20.099999999999998</v>
      </c>
      <c r="H79" s="5">
        <v>40</v>
      </c>
      <c r="I79" s="5">
        <f t="shared" si="13"/>
        <v>60.099999999999994</v>
      </c>
      <c r="J79" s="2">
        <f t="shared" si="14"/>
        <v>75.1</v>
      </c>
      <c r="K79" s="5">
        <v>77</v>
      </c>
    </row>
    <row r="80" spans="1:11" s="8" customFormat="1" ht="14.25">
      <c r="A80" s="14">
        <v>8</v>
      </c>
      <c r="B80" s="15" t="s">
        <v>19</v>
      </c>
      <c r="C80" s="16" t="s">
        <v>127</v>
      </c>
      <c r="D80" s="3">
        <f t="shared" si="10"/>
        <v>47.333333333333336</v>
      </c>
      <c r="E80" s="5">
        <f t="shared" si="11"/>
        <v>14.200000000000001</v>
      </c>
      <c r="F80" s="5">
        <v>69.5</v>
      </c>
      <c r="G80" s="5">
        <f t="shared" si="12"/>
        <v>20.849999999999998</v>
      </c>
      <c r="H80" s="5">
        <v>40</v>
      </c>
      <c r="I80" s="5">
        <f t="shared" si="13"/>
        <v>60.849999999999994</v>
      </c>
      <c r="J80" s="2">
        <f t="shared" si="14"/>
        <v>75.05</v>
      </c>
      <c r="K80" s="2">
        <v>78</v>
      </c>
    </row>
    <row r="81" spans="1:11" s="8" customFormat="1" ht="14.25">
      <c r="A81" s="14">
        <v>14</v>
      </c>
      <c r="B81" s="15" t="s">
        <v>96</v>
      </c>
      <c r="C81" s="16" t="s">
        <v>121</v>
      </c>
      <c r="D81" s="3">
        <f t="shared" si="10"/>
        <v>44.666666666666664</v>
      </c>
      <c r="E81" s="5">
        <f t="shared" si="11"/>
        <v>13.399999999999999</v>
      </c>
      <c r="F81" s="5">
        <v>72</v>
      </c>
      <c r="G81" s="5">
        <f t="shared" si="12"/>
        <v>21.599999999999998</v>
      </c>
      <c r="H81" s="5">
        <v>40</v>
      </c>
      <c r="I81" s="5">
        <f t="shared" si="13"/>
        <v>61.599999999999994</v>
      </c>
      <c r="J81" s="2">
        <f t="shared" si="14"/>
        <v>75</v>
      </c>
      <c r="K81" s="5">
        <v>79</v>
      </c>
    </row>
    <row r="82" spans="1:11" s="8" customFormat="1" ht="14.25">
      <c r="A82" s="14">
        <v>10</v>
      </c>
      <c r="B82" s="15" t="s">
        <v>21</v>
      </c>
      <c r="C82" s="16" t="s">
        <v>129</v>
      </c>
      <c r="D82" s="3">
        <f t="shared" si="10"/>
        <v>44</v>
      </c>
      <c r="E82" s="5">
        <f t="shared" si="11"/>
        <v>13.2</v>
      </c>
      <c r="F82" s="5">
        <v>72.5</v>
      </c>
      <c r="G82" s="5">
        <f t="shared" si="12"/>
        <v>21.75</v>
      </c>
      <c r="H82" s="5">
        <v>40</v>
      </c>
      <c r="I82" s="5">
        <f t="shared" si="13"/>
        <v>61.75</v>
      </c>
      <c r="J82" s="2">
        <f t="shared" si="14"/>
        <v>74.95</v>
      </c>
      <c r="K82" s="5">
        <v>80</v>
      </c>
    </row>
    <row r="83" spans="1:11" s="8" customFormat="1" ht="14.25">
      <c r="A83" s="14">
        <v>41</v>
      </c>
      <c r="B83" s="15" t="s">
        <v>44</v>
      </c>
      <c r="C83" s="16" t="s">
        <v>127</v>
      </c>
      <c r="D83" s="3">
        <f t="shared" si="10"/>
        <v>47.333333333333336</v>
      </c>
      <c r="E83" s="5">
        <f t="shared" si="11"/>
        <v>14.200000000000001</v>
      </c>
      <c r="F83" s="5">
        <v>68.5</v>
      </c>
      <c r="G83" s="5">
        <f t="shared" si="12"/>
        <v>20.55</v>
      </c>
      <c r="H83" s="5">
        <v>40</v>
      </c>
      <c r="I83" s="5">
        <f t="shared" si="13"/>
        <v>60.55</v>
      </c>
      <c r="J83" s="2">
        <f t="shared" si="14"/>
        <v>74.75</v>
      </c>
      <c r="K83" s="2">
        <v>81</v>
      </c>
    </row>
    <row r="84" spans="1:11" s="8" customFormat="1" ht="14.25">
      <c r="A84" s="14">
        <v>61</v>
      </c>
      <c r="B84" s="15" t="s">
        <v>60</v>
      </c>
      <c r="C84" s="16" t="s">
        <v>149</v>
      </c>
      <c r="D84" s="3">
        <f t="shared" si="10"/>
        <v>51.333333333333336</v>
      </c>
      <c r="E84" s="5">
        <f t="shared" si="11"/>
        <v>15.4</v>
      </c>
      <c r="F84" s="5">
        <v>64.5</v>
      </c>
      <c r="G84" s="5">
        <f t="shared" si="12"/>
        <v>19.349999999999998</v>
      </c>
      <c r="H84" s="5">
        <v>40</v>
      </c>
      <c r="I84" s="5">
        <f t="shared" si="13"/>
        <v>59.349999999999994</v>
      </c>
      <c r="J84" s="2">
        <f t="shared" si="14"/>
        <v>74.75</v>
      </c>
      <c r="K84" s="5">
        <v>82</v>
      </c>
    </row>
    <row r="85" spans="1:11" s="8" customFormat="1" ht="14.25">
      <c r="A85" s="14">
        <v>73</v>
      </c>
      <c r="B85" s="15" t="s">
        <v>65</v>
      </c>
      <c r="C85" s="16" t="s">
        <v>127</v>
      </c>
      <c r="D85" s="3">
        <f t="shared" si="10"/>
        <v>47.333333333333336</v>
      </c>
      <c r="E85" s="5">
        <f t="shared" si="11"/>
        <v>14.200000000000001</v>
      </c>
      <c r="F85" s="5">
        <v>68.5</v>
      </c>
      <c r="G85" s="5">
        <f t="shared" si="12"/>
        <v>20.55</v>
      </c>
      <c r="H85" s="5">
        <v>40</v>
      </c>
      <c r="I85" s="5">
        <f t="shared" si="13"/>
        <v>60.55</v>
      </c>
      <c r="J85" s="2">
        <f t="shared" si="14"/>
        <v>74.75</v>
      </c>
      <c r="K85" s="5">
        <v>83</v>
      </c>
    </row>
    <row r="86" spans="1:11" s="8" customFormat="1" ht="14.25">
      <c r="A86" s="14">
        <v>58</v>
      </c>
      <c r="B86" s="15" t="s">
        <v>59</v>
      </c>
      <c r="C86" s="16" t="s">
        <v>121</v>
      </c>
      <c r="D86" s="3">
        <f t="shared" si="10"/>
        <v>44.666666666666664</v>
      </c>
      <c r="E86" s="5">
        <f t="shared" si="11"/>
        <v>13.399999999999999</v>
      </c>
      <c r="F86" s="5">
        <v>71</v>
      </c>
      <c r="G86" s="5">
        <f t="shared" si="12"/>
        <v>21.3</v>
      </c>
      <c r="H86" s="5">
        <v>40</v>
      </c>
      <c r="I86" s="5">
        <f t="shared" si="13"/>
        <v>61.3</v>
      </c>
      <c r="J86" s="2">
        <f t="shared" si="14"/>
        <v>74.69999999999999</v>
      </c>
      <c r="K86" s="2">
        <v>84</v>
      </c>
    </row>
    <row r="87" spans="1:11" s="8" customFormat="1" ht="14.25">
      <c r="A87" s="14">
        <v>7</v>
      </c>
      <c r="B87" s="15" t="s">
        <v>18</v>
      </c>
      <c r="C87" s="16" t="s">
        <v>126</v>
      </c>
      <c r="D87" s="3">
        <f t="shared" si="10"/>
        <v>50</v>
      </c>
      <c r="E87" s="5">
        <f t="shared" si="11"/>
        <v>15</v>
      </c>
      <c r="F87" s="5">
        <v>65.5</v>
      </c>
      <c r="G87" s="5">
        <f t="shared" si="12"/>
        <v>19.65</v>
      </c>
      <c r="H87" s="5">
        <v>40</v>
      </c>
      <c r="I87" s="5">
        <f t="shared" si="13"/>
        <v>59.65</v>
      </c>
      <c r="J87" s="2">
        <f t="shared" si="14"/>
        <v>74.65</v>
      </c>
      <c r="K87" s="5">
        <v>85</v>
      </c>
    </row>
    <row r="88" spans="1:11" s="8" customFormat="1" ht="14.25">
      <c r="A88" s="14">
        <v>24</v>
      </c>
      <c r="B88" s="15" t="s">
        <v>31</v>
      </c>
      <c r="C88" s="16" t="s">
        <v>134</v>
      </c>
      <c r="D88" s="3">
        <f t="shared" si="10"/>
        <v>46.666666666666664</v>
      </c>
      <c r="E88" s="5">
        <f t="shared" si="11"/>
        <v>13.999999999999998</v>
      </c>
      <c r="F88" s="5">
        <v>68.5</v>
      </c>
      <c r="G88" s="5">
        <f t="shared" si="12"/>
        <v>20.55</v>
      </c>
      <c r="H88" s="5">
        <v>40</v>
      </c>
      <c r="I88" s="5">
        <f t="shared" si="13"/>
        <v>60.55</v>
      </c>
      <c r="J88" s="2">
        <f t="shared" si="14"/>
        <v>74.55</v>
      </c>
      <c r="K88" s="5">
        <v>86</v>
      </c>
    </row>
    <row r="89" spans="1:11" s="8" customFormat="1" ht="14.25">
      <c r="A89" s="14">
        <v>36</v>
      </c>
      <c r="B89" s="15" t="s">
        <v>39</v>
      </c>
      <c r="C89" s="16" t="s">
        <v>122</v>
      </c>
      <c r="D89" s="3">
        <f t="shared" si="10"/>
        <v>48.666666666666664</v>
      </c>
      <c r="E89" s="5">
        <f t="shared" si="11"/>
        <v>14.599999999999998</v>
      </c>
      <c r="F89" s="5">
        <v>66.5</v>
      </c>
      <c r="G89" s="5">
        <f t="shared" si="12"/>
        <v>19.95</v>
      </c>
      <c r="H89" s="5">
        <v>40</v>
      </c>
      <c r="I89" s="5">
        <f t="shared" si="13"/>
        <v>59.95</v>
      </c>
      <c r="J89" s="2">
        <f t="shared" si="14"/>
        <v>74.55</v>
      </c>
      <c r="K89" s="2">
        <v>87</v>
      </c>
    </row>
    <row r="90" spans="1:11" s="8" customFormat="1" ht="14.25">
      <c r="A90" s="14">
        <v>67</v>
      </c>
      <c r="B90" s="15" t="s">
        <v>62</v>
      </c>
      <c r="C90" s="16" t="s">
        <v>124</v>
      </c>
      <c r="D90" s="3">
        <f t="shared" si="10"/>
        <v>46</v>
      </c>
      <c r="E90" s="5">
        <f t="shared" si="11"/>
        <v>13.799999999999999</v>
      </c>
      <c r="F90" s="5">
        <v>68.5</v>
      </c>
      <c r="G90" s="5">
        <f t="shared" si="12"/>
        <v>20.55</v>
      </c>
      <c r="H90" s="5">
        <v>40</v>
      </c>
      <c r="I90" s="5">
        <f t="shared" si="13"/>
        <v>60.55</v>
      </c>
      <c r="J90" s="2">
        <f t="shared" si="14"/>
        <v>74.35</v>
      </c>
      <c r="K90" s="5">
        <v>88</v>
      </c>
    </row>
    <row r="91" spans="1:11" s="13" customFormat="1" ht="14.25">
      <c r="A91" s="14">
        <v>70</v>
      </c>
      <c r="B91" s="15" t="s">
        <v>114</v>
      </c>
      <c r="C91" s="16" t="s">
        <v>133</v>
      </c>
      <c r="D91" s="3">
        <f t="shared" si="10"/>
        <v>45.333333333333336</v>
      </c>
      <c r="E91" s="5">
        <f t="shared" si="11"/>
        <v>13.6</v>
      </c>
      <c r="F91" s="5">
        <v>69</v>
      </c>
      <c r="G91" s="5">
        <f t="shared" si="12"/>
        <v>20.7</v>
      </c>
      <c r="H91" s="5">
        <v>40</v>
      </c>
      <c r="I91" s="5">
        <f t="shared" si="13"/>
        <v>60.7</v>
      </c>
      <c r="J91" s="2">
        <f t="shared" si="14"/>
        <v>74.3</v>
      </c>
      <c r="K91" s="5">
        <v>89</v>
      </c>
    </row>
    <row r="92" spans="1:11" s="8" customFormat="1" ht="14.25">
      <c r="A92" s="14">
        <v>3</v>
      </c>
      <c r="B92" s="15" t="s">
        <v>14</v>
      </c>
      <c r="C92" s="16" t="s">
        <v>123</v>
      </c>
      <c r="D92" s="3">
        <f t="shared" si="10"/>
        <v>50.666666666666664</v>
      </c>
      <c r="E92" s="5">
        <f t="shared" si="11"/>
        <v>15.2</v>
      </c>
      <c r="F92" s="5">
        <v>63.5</v>
      </c>
      <c r="G92" s="5">
        <f t="shared" si="12"/>
        <v>19.05</v>
      </c>
      <c r="H92" s="5">
        <v>40</v>
      </c>
      <c r="I92" s="5">
        <f t="shared" si="13"/>
        <v>59.05</v>
      </c>
      <c r="J92" s="2">
        <f t="shared" si="14"/>
        <v>74.25</v>
      </c>
      <c r="K92" s="2">
        <v>90</v>
      </c>
    </row>
    <row r="93" spans="1:11" s="8" customFormat="1" ht="14.25">
      <c r="A93" s="14">
        <v>95</v>
      </c>
      <c r="B93" s="15" t="s">
        <v>84</v>
      </c>
      <c r="C93" s="16" t="s">
        <v>129</v>
      </c>
      <c r="D93" s="3">
        <f t="shared" si="10"/>
        <v>44</v>
      </c>
      <c r="E93" s="5">
        <f t="shared" si="11"/>
        <v>13.2</v>
      </c>
      <c r="F93" s="5">
        <v>70</v>
      </c>
      <c r="G93" s="5">
        <f t="shared" si="12"/>
        <v>21</v>
      </c>
      <c r="H93" s="5">
        <v>40</v>
      </c>
      <c r="I93" s="5">
        <f t="shared" si="13"/>
        <v>61</v>
      </c>
      <c r="J93" s="2">
        <f t="shared" si="14"/>
        <v>74.2</v>
      </c>
      <c r="K93" s="5">
        <v>91</v>
      </c>
    </row>
    <row r="94" spans="1:11" s="8" customFormat="1" ht="14.25">
      <c r="A94" s="14">
        <v>86</v>
      </c>
      <c r="B94" s="15" t="s">
        <v>76</v>
      </c>
      <c r="C94" s="16" t="s">
        <v>134</v>
      </c>
      <c r="D94" s="3">
        <f t="shared" si="10"/>
        <v>46.666666666666664</v>
      </c>
      <c r="E94" s="5">
        <f t="shared" si="11"/>
        <v>13.999999999999998</v>
      </c>
      <c r="F94" s="5">
        <v>67</v>
      </c>
      <c r="G94" s="5">
        <f t="shared" si="12"/>
        <v>20.099999999999998</v>
      </c>
      <c r="H94" s="5">
        <v>40</v>
      </c>
      <c r="I94" s="5">
        <f t="shared" si="13"/>
        <v>60.099999999999994</v>
      </c>
      <c r="J94" s="2">
        <f t="shared" si="14"/>
        <v>74.1</v>
      </c>
      <c r="K94" s="5">
        <v>92</v>
      </c>
    </row>
    <row r="95" spans="1:11" s="8" customFormat="1" ht="14.25">
      <c r="A95" s="14">
        <v>17</v>
      </c>
      <c r="B95" s="15" t="s">
        <v>27</v>
      </c>
      <c r="C95" s="16" t="s">
        <v>129</v>
      </c>
      <c r="D95" s="3">
        <f t="shared" si="10"/>
        <v>44</v>
      </c>
      <c r="E95" s="5">
        <f t="shared" si="11"/>
        <v>13.2</v>
      </c>
      <c r="F95" s="5">
        <v>69.5</v>
      </c>
      <c r="G95" s="5">
        <f t="shared" si="12"/>
        <v>20.849999999999998</v>
      </c>
      <c r="H95" s="5">
        <v>40</v>
      </c>
      <c r="I95" s="5">
        <f t="shared" si="13"/>
        <v>60.849999999999994</v>
      </c>
      <c r="J95" s="2">
        <f t="shared" si="14"/>
        <v>74.05</v>
      </c>
      <c r="K95" s="2">
        <v>93</v>
      </c>
    </row>
    <row r="96" spans="1:11" s="8" customFormat="1" ht="14.25">
      <c r="A96" s="14">
        <v>20</v>
      </c>
      <c r="B96" s="15" t="s">
        <v>28</v>
      </c>
      <c r="C96" s="16" t="s">
        <v>133</v>
      </c>
      <c r="D96" s="3">
        <f t="shared" si="10"/>
        <v>45.333333333333336</v>
      </c>
      <c r="E96" s="5">
        <f t="shared" si="11"/>
        <v>13.6</v>
      </c>
      <c r="F96" s="5">
        <v>68</v>
      </c>
      <c r="G96" s="5">
        <f t="shared" si="12"/>
        <v>20.4</v>
      </c>
      <c r="H96" s="5">
        <v>40</v>
      </c>
      <c r="I96" s="5">
        <f t="shared" si="13"/>
        <v>60.4</v>
      </c>
      <c r="J96" s="2">
        <f t="shared" si="14"/>
        <v>74</v>
      </c>
      <c r="K96" s="5">
        <v>94</v>
      </c>
    </row>
    <row r="97" spans="1:11" s="8" customFormat="1" ht="14.25">
      <c r="A97" s="14">
        <v>81</v>
      </c>
      <c r="B97" s="15" t="s">
        <v>71</v>
      </c>
      <c r="C97" s="16" t="s">
        <v>134</v>
      </c>
      <c r="D97" s="3">
        <f t="shared" si="10"/>
        <v>46.666666666666664</v>
      </c>
      <c r="E97" s="5">
        <f t="shared" si="11"/>
        <v>13.999999999999998</v>
      </c>
      <c r="F97" s="5">
        <v>66.5</v>
      </c>
      <c r="G97" s="5">
        <f t="shared" si="12"/>
        <v>19.95</v>
      </c>
      <c r="H97" s="5">
        <v>40</v>
      </c>
      <c r="I97" s="5">
        <f t="shared" si="13"/>
        <v>59.95</v>
      </c>
      <c r="J97" s="2">
        <f t="shared" si="14"/>
        <v>73.95</v>
      </c>
      <c r="K97" s="5">
        <v>95</v>
      </c>
    </row>
    <row r="98" spans="1:11" s="8" customFormat="1" ht="14.25">
      <c r="A98" s="14">
        <v>64</v>
      </c>
      <c r="B98" s="15" t="s">
        <v>109</v>
      </c>
      <c r="C98" s="16" t="s">
        <v>147</v>
      </c>
      <c r="D98" s="3">
        <f t="shared" si="10"/>
        <v>42</v>
      </c>
      <c r="E98" s="5">
        <f t="shared" si="11"/>
        <v>12.6</v>
      </c>
      <c r="F98" s="5">
        <v>71</v>
      </c>
      <c r="G98" s="5">
        <f t="shared" si="12"/>
        <v>21.3</v>
      </c>
      <c r="H98" s="5">
        <v>40</v>
      </c>
      <c r="I98" s="5">
        <f t="shared" si="13"/>
        <v>61.3</v>
      </c>
      <c r="J98" s="2">
        <f t="shared" si="14"/>
        <v>73.89999999999999</v>
      </c>
      <c r="K98" s="2">
        <v>96</v>
      </c>
    </row>
    <row r="99" spans="1:11" s="8" customFormat="1" ht="14.25">
      <c r="A99" s="14">
        <v>78</v>
      </c>
      <c r="B99" s="15" t="s">
        <v>116</v>
      </c>
      <c r="C99" s="16" t="s">
        <v>129</v>
      </c>
      <c r="D99" s="3">
        <f>C99/1.5</f>
        <v>44</v>
      </c>
      <c r="E99" s="5">
        <f>D99*0.3</f>
        <v>13.2</v>
      </c>
      <c r="F99" s="5">
        <v>67.5</v>
      </c>
      <c r="G99" s="5">
        <f>F99*0.3</f>
        <v>20.25</v>
      </c>
      <c r="H99" s="5">
        <v>40</v>
      </c>
      <c r="I99" s="5">
        <f>G99+H99</f>
        <v>60.25</v>
      </c>
      <c r="J99" s="2">
        <f>E99+I99</f>
        <v>73.45</v>
      </c>
      <c r="K99" s="5">
        <v>97</v>
      </c>
    </row>
    <row r="100" spans="1:11" s="8" customFormat="1" ht="14.25">
      <c r="A100" s="14">
        <v>11</v>
      </c>
      <c r="B100" s="15" t="s">
        <v>22</v>
      </c>
      <c r="C100" s="16" t="s">
        <v>121</v>
      </c>
      <c r="D100" s="3">
        <f>C100/1.5</f>
        <v>44.666666666666664</v>
      </c>
      <c r="E100" s="5">
        <f>D100*0.3</f>
        <v>13.399999999999999</v>
      </c>
      <c r="F100" s="5">
        <v>66.5</v>
      </c>
      <c r="G100" s="5">
        <f>F100*0.3</f>
        <v>19.95</v>
      </c>
      <c r="H100" s="5">
        <v>40</v>
      </c>
      <c r="I100" s="5">
        <f>G100+H100</f>
        <v>59.95</v>
      </c>
      <c r="J100" s="2">
        <f>E100+I100</f>
        <v>73.35</v>
      </c>
      <c r="K100" s="5">
        <v>98</v>
      </c>
    </row>
    <row r="101" spans="1:11" s="8" customFormat="1" ht="14.25">
      <c r="A101" s="10">
        <v>71</v>
      </c>
      <c r="B101" s="9" t="s">
        <v>63</v>
      </c>
      <c r="C101" s="11" t="s">
        <v>121</v>
      </c>
      <c r="D101" s="3">
        <f>C101/1.5</f>
        <v>44.666666666666664</v>
      </c>
      <c r="E101" s="5">
        <f>D101*0.3</f>
        <v>13.399999999999999</v>
      </c>
      <c r="F101" s="5">
        <v>66.5</v>
      </c>
      <c r="G101" s="5">
        <f>F101*0.3</f>
        <v>19.95</v>
      </c>
      <c r="H101" s="5">
        <v>40</v>
      </c>
      <c r="I101" s="5">
        <f>G101+H101</f>
        <v>59.95</v>
      </c>
      <c r="J101" s="2">
        <f>E101+I101</f>
        <v>73.35</v>
      </c>
      <c r="K101" s="2">
        <v>99</v>
      </c>
    </row>
    <row r="102" spans="1:11" s="8" customFormat="1" ht="14.25">
      <c r="A102" s="14">
        <v>50</v>
      </c>
      <c r="B102" s="15" t="s">
        <v>52</v>
      </c>
      <c r="C102" s="16" t="s">
        <v>147</v>
      </c>
      <c r="D102" s="3">
        <f>C102/1.5</f>
        <v>42</v>
      </c>
      <c r="E102" s="5">
        <f>D102*0.3</f>
        <v>12.6</v>
      </c>
      <c r="F102" s="5">
        <v>69</v>
      </c>
      <c r="G102" s="5">
        <f>F102*0.3</f>
        <v>20.7</v>
      </c>
      <c r="H102" s="5">
        <v>40</v>
      </c>
      <c r="I102" s="5">
        <f>G102+H102</f>
        <v>60.7</v>
      </c>
      <c r="J102" s="2">
        <f>E102+I102</f>
        <v>73.3</v>
      </c>
      <c r="K102" s="5">
        <v>100</v>
      </c>
    </row>
    <row r="103" spans="1:11" s="13" customFormat="1" ht="14.25">
      <c r="A103" s="14">
        <v>76</v>
      </c>
      <c r="B103" s="15" t="s">
        <v>115</v>
      </c>
      <c r="C103" s="16" t="s">
        <v>122</v>
      </c>
      <c r="D103" s="3">
        <f>C103/1.5</f>
        <v>48.666666666666664</v>
      </c>
      <c r="E103" s="5">
        <f>D103*0.3</f>
        <v>14.599999999999998</v>
      </c>
      <c r="F103" s="5">
        <v>62</v>
      </c>
      <c r="G103" s="5">
        <f>F103*0.3</f>
        <v>18.599999999999998</v>
      </c>
      <c r="H103" s="5">
        <v>40</v>
      </c>
      <c r="I103" s="5">
        <f>G103+H103</f>
        <v>58.599999999999994</v>
      </c>
      <c r="J103" s="2">
        <f>E103+I103</f>
        <v>73.19999999999999</v>
      </c>
      <c r="K103" s="5">
        <v>101</v>
      </c>
    </row>
    <row r="104" spans="1:11" s="13" customFormat="1" ht="14.25">
      <c r="A104" s="14">
        <v>19</v>
      </c>
      <c r="B104" s="15" t="s">
        <v>98</v>
      </c>
      <c r="C104" s="16" t="s">
        <v>127</v>
      </c>
      <c r="D104" s="3">
        <f>C104/1.5</f>
        <v>47.333333333333336</v>
      </c>
      <c r="E104" s="5">
        <f>D104*0.3</f>
        <v>14.200000000000001</v>
      </c>
      <c r="F104" s="5">
        <v>61.5</v>
      </c>
      <c r="G104" s="5">
        <f>F104*0.3</f>
        <v>18.45</v>
      </c>
      <c r="H104" s="5">
        <v>40</v>
      </c>
      <c r="I104" s="5">
        <f>G104+H104</f>
        <v>58.45</v>
      </c>
      <c r="J104" s="2">
        <f>E104+I104</f>
        <v>72.65</v>
      </c>
      <c r="K104" s="2">
        <v>102</v>
      </c>
    </row>
    <row r="105" spans="1:11" s="13" customFormat="1" ht="14.25">
      <c r="A105" s="14">
        <v>53</v>
      </c>
      <c r="B105" s="15" t="s">
        <v>105</v>
      </c>
      <c r="C105" s="16" t="s">
        <v>147</v>
      </c>
      <c r="D105" s="3">
        <f>C105/1.5</f>
        <v>42</v>
      </c>
      <c r="E105" s="5">
        <f>D105*0.3</f>
        <v>12.6</v>
      </c>
      <c r="F105" s="5">
        <v>66.5</v>
      </c>
      <c r="G105" s="5">
        <f>F105*0.3</f>
        <v>19.95</v>
      </c>
      <c r="H105" s="5">
        <v>40</v>
      </c>
      <c r="I105" s="5">
        <f>G105+H105</f>
        <v>59.95</v>
      </c>
      <c r="J105" s="2">
        <f>E105+I105</f>
        <v>72.55</v>
      </c>
      <c r="K105" s="5">
        <v>103</v>
      </c>
    </row>
    <row r="106" spans="1:11" s="13" customFormat="1" ht="14.25">
      <c r="A106" s="14">
        <v>60</v>
      </c>
      <c r="B106" s="15" t="s">
        <v>107</v>
      </c>
      <c r="C106" s="16" t="s">
        <v>140</v>
      </c>
      <c r="D106" s="3">
        <f>C106/1.5</f>
        <v>43.333333333333336</v>
      </c>
      <c r="E106" s="5">
        <f>D106*0.3</f>
        <v>13</v>
      </c>
      <c r="F106" s="5">
        <v>65</v>
      </c>
      <c r="G106" s="5">
        <f>F106*0.3</f>
        <v>19.5</v>
      </c>
      <c r="H106" s="5">
        <v>40</v>
      </c>
      <c r="I106" s="5">
        <f>G106+H106</f>
        <v>59.5</v>
      </c>
      <c r="J106" s="2">
        <f>E106+I106</f>
        <v>72.5</v>
      </c>
      <c r="K106" s="5">
        <v>104</v>
      </c>
    </row>
    <row r="107" spans="1:11" s="13" customFormat="1" ht="14.25">
      <c r="A107" s="14">
        <v>45</v>
      </c>
      <c r="B107" s="15" t="s">
        <v>48</v>
      </c>
      <c r="C107" s="16" t="s">
        <v>146</v>
      </c>
      <c r="D107" s="3">
        <f>C107/1.5</f>
        <v>42.666666666666664</v>
      </c>
      <c r="E107" s="5">
        <f>D107*0.3</f>
        <v>12.799999999999999</v>
      </c>
      <c r="F107" s="5">
        <v>63.5</v>
      </c>
      <c r="G107" s="5">
        <f>F107*0.3</f>
        <v>19.05</v>
      </c>
      <c r="H107" s="5">
        <v>40</v>
      </c>
      <c r="I107" s="5">
        <f>G107+H107</f>
        <v>59.05</v>
      </c>
      <c r="J107" s="2">
        <f>E107+I107</f>
        <v>71.85</v>
      </c>
      <c r="K107" s="2">
        <v>105</v>
      </c>
    </row>
    <row r="108" spans="1:11" s="13" customFormat="1" ht="14.25">
      <c r="A108" s="14">
        <v>2</v>
      </c>
      <c r="B108" s="15" t="s">
        <v>95</v>
      </c>
      <c r="C108" s="16" t="s">
        <v>122</v>
      </c>
      <c r="D108" s="3">
        <f>C108/1.5</f>
        <v>48.666666666666664</v>
      </c>
      <c r="E108" s="5">
        <f>D108*0.3</f>
        <v>14.599999999999998</v>
      </c>
      <c r="F108" s="5">
        <v>55.5</v>
      </c>
      <c r="G108" s="5">
        <f>F108*0.3</f>
        <v>16.65</v>
      </c>
      <c r="H108" s="5">
        <v>40</v>
      </c>
      <c r="I108" s="5">
        <f>G108+H108</f>
        <v>56.65</v>
      </c>
      <c r="J108" s="2">
        <f>E108+I108</f>
        <v>71.25</v>
      </c>
      <c r="K108" s="5">
        <v>106</v>
      </c>
    </row>
    <row r="109" spans="1:11" s="13" customFormat="1" ht="14.25">
      <c r="A109" s="14">
        <v>5</v>
      </c>
      <c r="B109" s="15" t="s">
        <v>16</v>
      </c>
      <c r="C109" s="16" t="s">
        <v>124</v>
      </c>
      <c r="D109" s="3">
        <f>C109/1.5</f>
        <v>46</v>
      </c>
      <c r="E109" s="5">
        <f>D109*0.3</f>
        <v>13.799999999999999</v>
      </c>
      <c r="F109" s="5" t="s">
        <v>162</v>
      </c>
      <c r="G109" s="5" t="s">
        <v>162</v>
      </c>
      <c r="H109" s="5" t="s">
        <v>162</v>
      </c>
      <c r="I109" s="5" t="s">
        <v>162</v>
      </c>
      <c r="J109" s="5" t="s">
        <v>162</v>
      </c>
      <c r="K109" s="2"/>
    </row>
    <row r="110" spans="1:11" s="8" customFormat="1" ht="14.25">
      <c r="A110" s="10">
        <v>89</v>
      </c>
      <c r="B110" s="9" t="s">
        <v>79</v>
      </c>
      <c r="C110" s="11" t="s">
        <v>148</v>
      </c>
      <c r="D110" s="3">
        <f>C110/1.5</f>
        <v>56</v>
      </c>
      <c r="E110" s="5">
        <f>D110*0.3</f>
        <v>16.8</v>
      </c>
      <c r="F110" s="5"/>
      <c r="G110" s="5"/>
      <c r="H110" s="5"/>
      <c r="I110" s="5"/>
      <c r="J110" s="2"/>
      <c r="K110" s="5"/>
    </row>
    <row r="111" spans="1:11" ht="20.25" customHeight="1">
      <c r="A111" s="18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3" spans="1:11" ht="48" customHeight="1">
      <c r="A113" s="17" t="s">
        <v>12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</sheetData>
  <autoFilter ref="A2:K110"/>
  <mergeCells count="3">
    <mergeCell ref="A113:K113"/>
    <mergeCell ref="A111:K111"/>
    <mergeCell ref="A1:K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2016-01-10T02:31:15Z</cp:lastPrinted>
  <dcterms:created xsi:type="dcterms:W3CDTF">1996-12-17T01:32:42Z</dcterms:created>
  <dcterms:modified xsi:type="dcterms:W3CDTF">2016-01-10T02:53:37Z</dcterms:modified>
  <cp:category/>
  <cp:version/>
  <cp:contentType/>
  <cp:contentStatus/>
</cp:coreProperties>
</file>